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425" windowHeight="11025"/>
  </bookViews>
  <sheets>
    <sheet name="Лист1" sheetId="1" r:id="rId1"/>
    <sheet name="Лист2" sheetId="2" r:id="rId2"/>
  </sheets>
  <definedNames>
    <definedName name="_xlnm._FilterDatabase" localSheetId="0" hidden="1">Лист1!$A$8:$O$75</definedName>
    <definedName name="_xlnm.Print_Area" localSheetId="0">Лист1!$A$1:$L$96</definedName>
  </definedNames>
  <calcPr calcId="144525" refMode="R1C1"/>
</workbook>
</file>

<file path=xl/calcChain.xml><?xml version="1.0" encoding="utf-8"?>
<calcChain xmlns="http://schemas.openxmlformats.org/spreadsheetml/2006/main">
  <c r="G74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9" i="1"/>
  <c r="G75" i="1" l="1"/>
</calcChain>
</file>

<file path=xl/sharedStrings.xml><?xml version="1.0" encoding="utf-8"?>
<sst xmlns="http://schemas.openxmlformats.org/spreadsheetml/2006/main" count="218" uniqueCount="155">
  <si>
    <t>Наименование</t>
  </si>
  <si>
    <t>Техническая спецификация</t>
  </si>
  <si>
    <t>Ед. изм.</t>
  </si>
  <si>
    <t>Кол-во</t>
  </si>
  <si>
    <t>3. Сроки и условия поставки: в течение 3 (трех) рабочих дней с даты получения Заявки Заказчика</t>
  </si>
  <si>
    <t xml:space="preserve">Место поставки товаров: ГКП «Городская клиническая больница №7» на праве хозяйственного ведения Управления общественного здоровья г. Алматы,адрес: мкр. Калкаман, дом 20, склад центральной аптеки.
</t>
  </si>
  <si>
    <t xml:space="preserve">Согласно п.108 «Правила организации и проведения закупа лекарственных средств и медицинских изделии,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 4) срок годности лекарственных средств,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лет);не менее двенадцати месяцев от указанного срока годности на упаковке (при сроке годности два года и более); 5) срок годности лекарственных средств, медицинских изделий на дату поставки поставщиком единому дистрибьютору составляет: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 </t>
  </si>
  <si>
    <t>№ лота</t>
  </si>
  <si>
    <t>флакон</t>
  </si>
  <si>
    <t>Итого</t>
  </si>
  <si>
    <t>Аллопуринол</t>
  </si>
  <si>
    <t xml:space="preserve">Альфакальцидол </t>
  </si>
  <si>
    <t>Амброксол</t>
  </si>
  <si>
    <t>Аммиак</t>
  </si>
  <si>
    <t>Атропина сульфат</t>
  </si>
  <si>
    <t>Ацикловир</t>
  </si>
  <si>
    <t>Бензилпенициллин</t>
  </si>
  <si>
    <t>Бриллиантовый зеленый раствор спиртовой 1%</t>
  </si>
  <si>
    <t>Бупивакаин спинал</t>
  </si>
  <si>
    <t>Вазелиновое масло</t>
  </si>
  <si>
    <t xml:space="preserve">Валсартан и Сакубитрил </t>
  </si>
  <si>
    <t>Винкристина сульфат</t>
  </si>
  <si>
    <t>Вориконазол</t>
  </si>
  <si>
    <t>Дезогестрел</t>
  </si>
  <si>
    <t>Дезогестрел и Этинилэстрадиол</t>
  </si>
  <si>
    <t>Декстроза</t>
  </si>
  <si>
    <t xml:space="preserve">Диазепам </t>
  </si>
  <si>
    <t>Дигоксин</t>
  </si>
  <si>
    <t>Дипиридамол</t>
  </si>
  <si>
    <t>Жировые эмульсии</t>
  </si>
  <si>
    <t>Ибупрофен</t>
  </si>
  <si>
    <t>Кальция глюконат</t>
  </si>
  <si>
    <t>Клотримазол</t>
  </si>
  <si>
    <t xml:space="preserve">Комплекс аминокислот </t>
  </si>
  <si>
    <t>Кофеин-бензоат натрия</t>
  </si>
  <si>
    <t xml:space="preserve">Ксилометазолин </t>
  </si>
  <si>
    <t>Левокарнитин</t>
  </si>
  <si>
    <t xml:space="preserve">Лерканедипин </t>
  </si>
  <si>
    <t>Линкомицин</t>
  </si>
  <si>
    <t xml:space="preserve">Метилдопа </t>
  </si>
  <si>
    <t>Налбуфин 10мг 1мл</t>
  </si>
  <si>
    <t>Натрия оксибат</t>
  </si>
  <si>
    <t>Натрия пикосульфат 7,5мг</t>
  </si>
  <si>
    <t>Натрия хлорид</t>
  </si>
  <si>
    <t>Никотиновая кислота</t>
  </si>
  <si>
    <t>Нифедипин</t>
  </si>
  <si>
    <t>Папаверин</t>
  </si>
  <si>
    <t>Папаверина гидрохлорид</t>
  </si>
  <si>
    <t>Парацетамол</t>
  </si>
  <si>
    <t>Пентоксифиллин</t>
  </si>
  <si>
    <t xml:space="preserve">Пиперациллин и Тазобактам </t>
  </si>
  <si>
    <t>Прогестерон</t>
  </si>
  <si>
    <t xml:space="preserve">Пропранолол </t>
  </si>
  <si>
    <t xml:space="preserve">Растворы, влияющие на водно-электролитный баланс (Натрия хлорид + калия хлорид + натрия гидрокарбонат) </t>
  </si>
  <si>
    <t xml:space="preserve">Растворы, влияющие на водно-электролитный баланс (Натрия хлорид+ натрия ацетат) </t>
  </si>
  <si>
    <t>Раствор электролитов для в/венных инфузий</t>
  </si>
  <si>
    <t>Тетрациклин</t>
  </si>
  <si>
    <t>Тиамин гидрохлорид</t>
  </si>
  <si>
    <t>Тофизопам</t>
  </si>
  <si>
    <t xml:space="preserve">Трамадол </t>
  </si>
  <si>
    <t>Транексамовая кислота</t>
  </si>
  <si>
    <t>Третиноин</t>
  </si>
  <si>
    <t>Тримеперидин</t>
  </si>
  <si>
    <t>Уголь активированный</t>
  </si>
  <si>
    <t>Урапидил</t>
  </si>
  <si>
    <t>Фамотидин</t>
  </si>
  <si>
    <t>Фенилэфрин</t>
  </si>
  <si>
    <t>Фитоменадион</t>
  </si>
  <si>
    <t xml:space="preserve">Хлорамфеникол </t>
  </si>
  <si>
    <t>Хлоргексидин</t>
  </si>
  <si>
    <t>таблетки 100 мг №50</t>
  </si>
  <si>
    <t>капсулы 0,5 мкг №30</t>
  </si>
  <si>
    <t>таблетки, 30 мг №20</t>
  </si>
  <si>
    <t>раствор для приема внутрь и ингаляций 7,5 мг/мл во флаконе 100 мл №1</t>
  </si>
  <si>
    <t>раствор для наружного применения 10% 20 мл №1</t>
  </si>
  <si>
    <t>раствор для инъекций 1мг/мл №10</t>
  </si>
  <si>
    <t>порошок для приготовления раствора для инфузий 250 мг №1</t>
  </si>
  <si>
    <t>порошок для приготовления раствора для внутривенного и внутримышечного введения 1000000 ЕД №1</t>
  </si>
  <si>
    <t>раствор спиртовой 20 мл №1</t>
  </si>
  <si>
    <t>раствор для инъекций 5мг/мл 4 мл №5</t>
  </si>
  <si>
    <t>флакон 25 мл №1</t>
  </si>
  <si>
    <t>таблетки, покрытые пленочной оболочкой 200 мг №28</t>
  </si>
  <si>
    <t>раствор для внутривенного введения 0,5 мг/мл, 2 мл №1</t>
  </si>
  <si>
    <t>Лиофилизат для приготовления раствора для инъекций, 200 мг №1</t>
  </si>
  <si>
    <t>таблетки, покрытые пленочной оболочкой 0,075 мг №28</t>
  </si>
  <si>
    <t>таблетки, покрытые пленочной оболочкой 0.03 мг/0.15 мг №21</t>
  </si>
  <si>
    <t>раствор для инфузий 10% 500 мл №1</t>
  </si>
  <si>
    <t>раствор для внутримышечных и внутривенных инъекций 5 мг/мл по 2 мл</t>
  </si>
  <si>
    <t>таблетки 0,25 мг №50</t>
  </si>
  <si>
    <t>раствор для инъекций 0,25 мг/мл №10</t>
  </si>
  <si>
    <t>таблетки 25 мг №120</t>
  </si>
  <si>
    <t>эмульсия для внутривенных инфузий 20 % по 250 мл №10</t>
  </si>
  <si>
    <t>эмульсия для внутривенных инфузий 20 % по 500 мл №10</t>
  </si>
  <si>
    <t>раствор для внутривенного введения 800 мг/8 мл №10</t>
  </si>
  <si>
    <t>раствор для инъекций 10%, 5 мл №10</t>
  </si>
  <si>
    <t xml:space="preserve">суппозитории вагинальные 100 мг №10 </t>
  </si>
  <si>
    <t>10% раствор для инфузий, 500 мл №1</t>
  </si>
  <si>
    <t>раствор 20% в ампулах 1 мл №10</t>
  </si>
  <si>
    <t>капли назальные 0,1% по 10 мл №1</t>
  </si>
  <si>
    <t>раствор для инъекций 1 г/5мл №5</t>
  </si>
  <si>
    <t>таблетки, покрытые пленочной оболочкой 10 мг №60</t>
  </si>
  <si>
    <t>30% раствор для инъекций ампулы 2,0 №10</t>
  </si>
  <si>
    <t>таблетки 250 мг №50</t>
  </si>
  <si>
    <t>раствор в/м 10 мг/мл (рубуфин 10мг) №5</t>
  </si>
  <si>
    <t>раствор для инъекций 200 мг/мл по 10 мл №10</t>
  </si>
  <si>
    <t>таблетка 7,5мг. №10</t>
  </si>
  <si>
    <t>раствор для инфузий 0,9%  1000 мл №1</t>
  </si>
  <si>
    <t>раствор для инъекции 1%, 1 мл №10</t>
  </si>
  <si>
    <t>таблетки, покрытые оболочкой, 10 мг №50</t>
  </si>
  <si>
    <t>суппозитории ректальные, 20 мг №10</t>
  </si>
  <si>
    <t xml:space="preserve">раствор для инъекций 2% 2 мл №10 </t>
  </si>
  <si>
    <t>раствор для внутривенного введения 1000 мг-100 мл №10</t>
  </si>
  <si>
    <t>раствор для инъекций 2%, 5 мл №5</t>
  </si>
  <si>
    <t>порошок для приготовления раствора для инъекций 4,5 г №1</t>
  </si>
  <si>
    <t>капсулы 200 мг №30</t>
  </si>
  <si>
    <t>таблетки 40 мг №100</t>
  </si>
  <si>
    <t>раствор для инфузий №1</t>
  </si>
  <si>
    <t>раствор для инфузий 400 мл №1</t>
  </si>
  <si>
    <t>раствор для инфузий, 500 мл №1</t>
  </si>
  <si>
    <t>мазь глазная 1% по 10 г №1</t>
  </si>
  <si>
    <t>раствор для инъекции 5%, 1 мл №10</t>
  </si>
  <si>
    <t>таблетки  50мг №60</t>
  </si>
  <si>
    <t>раствор для инъекций 100 мг/2 мл по 2 мл №10</t>
  </si>
  <si>
    <t>раствор для инъекций 100мг/мл по 5 мл №5</t>
  </si>
  <si>
    <t>Таблетки 10 мг №100</t>
  </si>
  <si>
    <t>раствор для инъекций 2% по 1 мл №5</t>
  </si>
  <si>
    <t>таблетки, 200мг №20</t>
  </si>
  <si>
    <t>раствор для внутривенного введения 5 мг /мл, 10 мл №5</t>
  </si>
  <si>
    <t>раствор для внутривенного введения 5 мг/мл, 5 мл №5</t>
  </si>
  <si>
    <t>порошок лиофилизированный для приготовления раствора для инъекций 5 мл</t>
  </si>
  <si>
    <t>капли глазные 2,5% 5 мл №1</t>
  </si>
  <si>
    <t>1% раствор для инъекций ампулы 1 мл №10</t>
  </si>
  <si>
    <t>раствор в/м 10 мг/мл №5</t>
  </si>
  <si>
    <t>капли глазные 0,5% 10 мл №1</t>
  </si>
  <si>
    <t>суппозитории вагинальные 16 мг №10</t>
  </si>
  <si>
    <t>штука</t>
  </si>
  <si>
    <t>капсула</t>
  </si>
  <si>
    <t>таблетка</t>
  </si>
  <si>
    <t>ампула</t>
  </si>
  <si>
    <t>супп.</t>
  </si>
  <si>
    <t>амп</t>
  </si>
  <si>
    <t>контейнер</t>
  </si>
  <si>
    <t xml:space="preserve">г. Алматы,мкрн. Калкаман, 20                                                                                                                              "25"января 2021 года
</t>
  </si>
  <si>
    <t>4. Место представления (приема) документов и окончательный срок подачи ценовых предложений: г. Алматы, мкр. Калкаман, дом. 20, до 01.02.2021 года время: до 09 часов 00 минут, в отдел государственных закупок, конверт в запечатанном виде с обязательным указанием номера и наименования закупок.</t>
  </si>
  <si>
    <t xml:space="preserve">Объявление №2
о проведении закупа лекарственных средств 
способом запроса ценовых предложений на 2021 год
</t>
  </si>
  <si>
    <t xml:space="preserve">                                    Руководитель ФЭС                                                                                                           Момбаева А.К.</t>
  </si>
  <si>
    <t xml:space="preserve">                                    Главный врач                                                                                                                      Рамазанов М.Е.                                  </t>
  </si>
  <si>
    <t xml:space="preserve">                                    И.о. заведующей внутрибольничной аптеки                                                               Семенова Н.О.</t>
  </si>
  <si>
    <t xml:space="preserve">                                    Специалист ОГЗ                                                                                                                 Арынов А.Н.</t>
  </si>
  <si>
    <r>
      <t xml:space="preserve">1. Наименование и адрес Заказчика: ГКП «Городская клиническая больница №7» на праве хозяйственного ведения Управления общественного здоровья  г. Алматы, адрес: мкр. Калкаман, дом 20., объявляет о проведение запроса ценовых предложений </t>
    </r>
    <r>
      <rPr>
        <b/>
        <sz val="12"/>
        <color theme="1"/>
        <rFont val="Times New Roman"/>
        <family val="1"/>
        <charset val="204"/>
      </rPr>
      <t>по закупу лекарственных  средств на 2021 год.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2. 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медицинских изделий, описание фармацевтических услуг, объем закупа, место поставки, сумму, выделенную для закупа по каждому товару;
</t>
    </r>
  </si>
  <si>
    <r>
      <t>5. Дата, время и место вскрытия конвертов с ценовыми предложениями: г. Алматы, мкр. Калкаман, дом 20, малый конференц зал, дата: 01.02.2021 года время: 11 часов 00 минут.  На основании Приказ Министра здравоохранения Республики Казахстан от 5 июля 2020 года № ҚР ДСМ-78/2020 Присутствие представителей от поставщиков будет производиться удаленно видеоконференц-связью через приложение Zoom. Ссылка к данному приложению для участия в видеоконференции: https://zoom.us/j/7955133562?pwd=QkdYa3lBUzMxdFVpYmh1N3BablZVdz09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</si>
  <si>
    <t>Циннаризин</t>
  </si>
  <si>
    <t>Таблетка 25 мг №50</t>
  </si>
  <si>
    <t>Цена за ед. в тенге включая НДС</t>
  </si>
  <si>
    <t>Сумма включая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</si>
</sst>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_₽"/>
    <numFmt numFmtId="166" formatCode="_-* #,##0.00\ _₸_-;\-* #,##0.00\ _₸_-;_-* &quot;-&quot;??\ _₸_-;_-@_-"/>
    <numFmt numFmtId="167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>
      <alignment horizontal="center"/>
    </xf>
  </cellStyleXfs>
  <cellXfs count="7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1" xfId="1" applyFont="1" applyFill="1" applyBorder="1" applyAlignment="1">
      <alignment horizontal="center" vertical="center"/>
    </xf>
    <xf numFmtId="164" fontId="8" fillId="0" borderId="1" xfId="1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4" fontId="11" fillId="2" borderId="0" xfId="11" applyFont="1" applyFill="1" applyBorder="1" applyAlignment="1">
      <alignment horizontal="center" vertical="center" wrapText="1"/>
    </xf>
    <xf numFmtId="164" fontId="8" fillId="0" borderId="1" xfId="11" applyFont="1" applyFill="1" applyBorder="1" applyAlignment="1">
      <alignment horizontal="center" vertical="center" wrapText="1"/>
    </xf>
    <xf numFmtId="164" fontId="11" fillId="2" borderId="0" xfId="1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4" fontId="10" fillId="0" borderId="1" xfId="11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1" fillId="0" borderId="1" xfId="6" applyFont="1" applyFill="1" applyBorder="1" applyAlignment="1" applyProtection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16" applyNumberFormat="1" applyFont="1" applyFill="1" applyBorder="1" applyAlignment="1">
      <alignment horizontal="left" vertical="center" wrapText="1"/>
    </xf>
    <xf numFmtId="0" fontId="11" fillId="0" borderId="1" xfId="4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4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4" fontId="9" fillId="0" borderId="1" xfId="11" applyFont="1" applyBorder="1" applyAlignment="1">
      <alignment horizontal="center" vertical="center" wrapText="1"/>
    </xf>
    <xf numFmtId="164" fontId="11" fillId="0" borderId="1" xfId="11" applyFont="1" applyBorder="1" applyAlignment="1">
      <alignment horizontal="center" vertical="center"/>
    </xf>
    <xf numFmtId="164" fontId="11" fillId="0" borderId="1" xfId="11" applyFont="1" applyFill="1" applyBorder="1" applyAlignment="1">
      <alignment horizontal="center" vertical="center"/>
    </xf>
    <xf numFmtId="164" fontId="11" fillId="0" borderId="1" xfId="1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wrapText="1"/>
    </xf>
    <xf numFmtId="0" fontId="9" fillId="0" borderId="0" xfId="0" applyFont="1"/>
    <xf numFmtId="0" fontId="9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/>
    <xf numFmtId="0" fontId="10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wrapText="1"/>
    </xf>
    <xf numFmtId="0" fontId="16" fillId="0" borderId="0" xfId="0" applyFont="1"/>
    <xf numFmtId="0" fontId="9" fillId="0" borderId="0" xfId="0" applyFont="1" applyAlignment="1">
      <alignment horizontal="left"/>
    </xf>
    <xf numFmtId="164" fontId="9" fillId="0" borderId="0" xfId="11" applyFont="1"/>
    <xf numFmtId="164" fontId="9" fillId="0" borderId="0" xfId="11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1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Обычный_Лист1_1" xfId="16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tabSelected="1" view="pageBreakPreview" zoomScale="80" zoomScaleNormal="73" zoomScaleSheetLayoutView="80" workbookViewId="0">
      <selection activeCell="F8" sqref="F1:F1048576"/>
    </sheetView>
  </sheetViews>
  <sheetFormatPr defaultRowHeight="15" x14ac:dyDescent="0.25"/>
  <cols>
    <col min="1" max="1" width="6.28515625" style="45" customWidth="1"/>
    <col min="2" max="2" width="24.7109375" style="45" customWidth="1"/>
    <col min="3" max="3" width="62.7109375" style="45" customWidth="1"/>
    <col min="4" max="4" width="11.5703125" style="45" bestFit="1" customWidth="1"/>
    <col min="5" max="5" width="8.28515625" style="45" bestFit="1" customWidth="1"/>
    <col min="6" max="6" width="21.42578125" style="62" bestFit="1" customWidth="1"/>
    <col min="7" max="7" width="18.7109375" style="62" bestFit="1" customWidth="1"/>
    <col min="8" max="11" width="9.140625" style="45" hidden="1" customWidth="1"/>
    <col min="12" max="12" width="7.7109375" style="45" hidden="1" customWidth="1"/>
    <col min="13" max="13" width="7.5703125" style="45" hidden="1" customWidth="1"/>
    <col min="14" max="14" width="14.28515625" style="45" customWidth="1"/>
    <col min="15" max="15" width="43.85546875" style="46" customWidth="1"/>
    <col min="16" max="16384" width="9.140625" style="45"/>
  </cols>
  <sheetData>
    <row r="1" spans="1:13" x14ac:dyDescent="0.25">
      <c r="A1" s="67" t="s">
        <v>144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8.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4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23.25" customHeight="1" x14ac:dyDescent="0.25">
      <c r="A4" s="69" t="s">
        <v>142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7.25" customHeight="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x14ac:dyDescent="0.25">
      <c r="A6" s="70" t="s">
        <v>149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78.7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32.25" customHeight="1" x14ac:dyDescent="0.25">
      <c r="A8" s="16" t="s">
        <v>7</v>
      </c>
      <c r="B8" s="16" t="s">
        <v>0</v>
      </c>
      <c r="C8" s="16" t="s">
        <v>1</v>
      </c>
      <c r="D8" s="16" t="s">
        <v>2</v>
      </c>
      <c r="E8" s="16" t="s">
        <v>3</v>
      </c>
      <c r="F8" s="22" t="s">
        <v>153</v>
      </c>
      <c r="G8" s="22" t="s">
        <v>154</v>
      </c>
      <c r="H8" s="47"/>
      <c r="I8" s="47"/>
      <c r="J8" s="47"/>
      <c r="K8" s="47"/>
      <c r="L8" s="47"/>
      <c r="M8" s="47"/>
    </row>
    <row r="9" spans="1:13" ht="20.25" customHeight="1" x14ac:dyDescent="0.25">
      <c r="A9" s="16">
        <v>1</v>
      </c>
      <c r="B9" s="24" t="s">
        <v>10</v>
      </c>
      <c r="C9" s="24" t="s">
        <v>70</v>
      </c>
      <c r="D9" s="20" t="s">
        <v>135</v>
      </c>
      <c r="E9" s="19">
        <v>10000</v>
      </c>
      <c r="F9" s="23">
        <v>18.079999999999998</v>
      </c>
      <c r="G9" s="40">
        <f>F9*E9</f>
        <v>180799.99999999997</v>
      </c>
      <c r="H9" s="47"/>
      <c r="I9" s="47"/>
      <c r="J9" s="47"/>
      <c r="K9" s="47"/>
      <c r="L9" s="47"/>
      <c r="M9" s="47"/>
    </row>
    <row r="10" spans="1:13" ht="20.25" customHeight="1" x14ac:dyDescent="0.25">
      <c r="A10" s="16">
        <v>2</v>
      </c>
      <c r="B10" s="25" t="s">
        <v>11</v>
      </c>
      <c r="C10" s="29" t="s">
        <v>71</v>
      </c>
      <c r="D10" s="21" t="s">
        <v>136</v>
      </c>
      <c r="E10" s="19">
        <v>19030</v>
      </c>
      <c r="F10" s="23">
        <v>149.62</v>
      </c>
      <c r="G10" s="40">
        <f t="shared" ref="G10:G74" si="0">F10*E10</f>
        <v>2847268.6</v>
      </c>
      <c r="H10" s="47"/>
      <c r="I10" s="47"/>
      <c r="J10" s="47"/>
      <c r="K10" s="47"/>
      <c r="L10" s="47"/>
      <c r="M10" s="47"/>
    </row>
    <row r="11" spans="1:13" ht="20.25" customHeight="1" x14ac:dyDescent="0.25">
      <c r="A11" s="16">
        <v>3</v>
      </c>
      <c r="B11" s="26" t="s">
        <v>12</v>
      </c>
      <c r="C11" s="26" t="s">
        <v>72</v>
      </c>
      <c r="D11" s="18" t="s">
        <v>137</v>
      </c>
      <c r="E11" s="19">
        <v>1650</v>
      </c>
      <c r="F11" s="23">
        <v>19.2</v>
      </c>
      <c r="G11" s="40">
        <f t="shared" si="0"/>
        <v>31680</v>
      </c>
      <c r="H11" s="47"/>
      <c r="I11" s="47"/>
      <c r="J11" s="47"/>
      <c r="K11" s="47"/>
      <c r="L11" s="47"/>
      <c r="M11" s="47"/>
    </row>
    <row r="12" spans="1:13" ht="32.25" customHeight="1" x14ac:dyDescent="0.25">
      <c r="A12" s="16">
        <v>4</v>
      </c>
      <c r="B12" s="26" t="s">
        <v>12</v>
      </c>
      <c r="C12" s="26" t="s">
        <v>73</v>
      </c>
      <c r="D12" s="18" t="s">
        <v>8</v>
      </c>
      <c r="E12" s="19">
        <v>10</v>
      </c>
      <c r="F12" s="23">
        <v>670.04</v>
      </c>
      <c r="G12" s="40">
        <f t="shared" si="0"/>
        <v>6700.4</v>
      </c>
      <c r="H12" s="47"/>
      <c r="I12" s="47"/>
      <c r="J12" s="47"/>
      <c r="K12" s="47"/>
      <c r="L12" s="47"/>
      <c r="M12" s="47"/>
    </row>
    <row r="13" spans="1:13" ht="20.25" customHeight="1" x14ac:dyDescent="0.25">
      <c r="A13" s="16">
        <v>5</v>
      </c>
      <c r="B13" s="27" t="s">
        <v>13</v>
      </c>
      <c r="C13" s="27" t="s">
        <v>74</v>
      </c>
      <c r="D13" s="18" t="s">
        <v>8</v>
      </c>
      <c r="E13" s="19">
        <v>50</v>
      </c>
      <c r="F13" s="23">
        <v>124.93</v>
      </c>
      <c r="G13" s="40">
        <f t="shared" si="0"/>
        <v>6246.5</v>
      </c>
      <c r="H13" s="47"/>
      <c r="I13" s="47"/>
      <c r="J13" s="47"/>
      <c r="K13" s="47"/>
      <c r="L13" s="47"/>
      <c r="M13" s="47"/>
    </row>
    <row r="14" spans="1:13" ht="20.25" customHeight="1" x14ac:dyDescent="0.25">
      <c r="A14" s="16">
        <v>6</v>
      </c>
      <c r="B14" s="27" t="s">
        <v>14</v>
      </c>
      <c r="C14" s="27" t="s">
        <v>75</v>
      </c>
      <c r="D14" s="17" t="s">
        <v>138</v>
      </c>
      <c r="E14" s="19">
        <v>5250</v>
      </c>
      <c r="F14" s="23">
        <v>46.44</v>
      </c>
      <c r="G14" s="40">
        <f t="shared" si="0"/>
        <v>243810</v>
      </c>
      <c r="H14" s="47"/>
      <c r="I14" s="47"/>
      <c r="J14" s="47"/>
      <c r="K14" s="47"/>
      <c r="L14" s="47"/>
      <c r="M14" s="47"/>
    </row>
    <row r="15" spans="1:13" ht="21" customHeight="1" x14ac:dyDescent="0.25">
      <c r="A15" s="16">
        <v>7</v>
      </c>
      <c r="B15" s="27" t="s">
        <v>15</v>
      </c>
      <c r="C15" s="27" t="s">
        <v>76</v>
      </c>
      <c r="D15" s="18" t="s">
        <v>8</v>
      </c>
      <c r="E15" s="19">
        <v>350</v>
      </c>
      <c r="F15" s="23">
        <v>2804.02</v>
      </c>
      <c r="G15" s="40">
        <f t="shared" si="0"/>
        <v>981407</v>
      </c>
      <c r="H15" s="47"/>
      <c r="I15" s="47"/>
      <c r="J15" s="47"/>
      <c r="K15" s="47"/>
      <c r="L15" s="47"/>
      <c r="M15" s="47"/>
    </row>
    <row r="16" spans="1:13" ht="32.25" customHeight="1" x14ac:dyDescent="0.25">
      <c r="A16" s="16">
        <v>8</v>
      </c>
      <c r="B16" s="28" t="s">
        <v>16</v>
      </c>
      <c r="C16" s="28" t="s">
        <v>77</v>
      </c>
      <c r="D16" s="18" t="s">
        <v>8</v>
      </c>
      <c r="E16" s="19">
        <v>9800</v>
      </c>
      <c r="F16" s="23">
        <v>64.8</v>
      </c>
      <c r="G16" s="40">
        <f t="shared" si="0"/>
        <v>635040</v>
      </c>
      <c r="H16" s="47"/>
      <c r="I16" s="47"/>
      <c r="J16" s="47"/>
      <c r="K16" s="47"/>
      <c r="L16" s="47"/>
      <c r="M16" s="47"/>
    </row>
    <row r="17" spans="1:13" ht="32.25" customHeight="1" x14ac:dyDescent="0.25">
      <c r="A17" s="16">
        <v>9</v>
      </c>
      <c r="B17" s="27" t="s">
        <v>17</v>
      </c>
      <c r="C17" s="27" t="s">
        <v>78</v>
      </c>
      <c r="D17" s="18" t="s">
        <v>8</v>
      </c>
      <c r="E17" s="19">
        <v>1800</v>
      </c>
      <c r="F17" s="23">
        <v>61.23</v>
      </c>
      <c r="G17" s="40">
        <f t="shared" si="0"/>
        <v>110214</v>
      </c>
      <c r="H17" s="47"/>
      <c r="I17" s="47"/>
      <c r="J17" s="47"/>
      <c r="K17" s="47"/>
      <c r="L17" s="47"/>
      <c r="M17" s="47"/>
    </row>
    <row r="18" spans="1:13" ht="19.5" customHeight="1" x14ac:dyDescent="0.25">
      <c r="A18" s="16">
        <v>10</v>
      </c>
      <c r="B18" s="26" t="s">
        <v>18</v>
      </c>
      <c r="C18" s="26" t="s">
        <v>79</v>
      </c>
      <c r="D18" s="17" t="s">
        <v>138</v>
      </c>
      <c r="E18" s="19">
        <v>200</v>
      </c>
      <c r="F18" s="23">
        <v>598.1</v>
      </c>
      <c r="G18" s="40">
        <f t="shared" si="0"/>
        <v>119620</v>
      </c>
      <c r="H18" s="47"/>
      <c r="I18" s="47"/>
      <c r="J18" s="47"/>
      <c r="K18" s="47"/>
      <c r="L18" s="47"/>
      <c r="M18" s="47"/>
    </row>
    <row r="19" spans="1:13" ht="19.5" customHeight="1" x14ac:dyDescent="0.25">
      <c r="A19" s="16">
        <v>11</v>
      </c>
      <c r="B19" s="26" t="s">
        <v>19</v>
      </c>
      <c r="C19" s="26" t="s">
        <v>80</v>
      </c>
      <c r="D19" s="18" t="s">
        <v>8</v>
      </c>
      <c r="E19" s="19">
        <v>400</v>
      </c>
      <c r="F19" s="23">
        <v>172.5</v>
      </c>
      <c r="G19" s="40">
        <f t="shared" si="0"/>
        <v>69000</v>
      </c>
      <c r="H19" s="47"/>
      <c r="I19" s="47"/>
      <c r="J19" s="47"/>
      <c r="K19" s="47"/>
      <c r="L19" s="47"/>
      <c r="M19" s="47"/>
    </row>
    <row r="20" spans="1:13" ht="32.25" customHeight="1" x14ac:dyDescent="0.25">
      <c r="A20" s="16">
        <v>12</v>
      </c>
      <c r="B20" s="29" t="s">
        <v>20</v>
      </c>
      <c r="C20" s="34" t="s">
        <v>81</v>
      </c>
      <c r="D20" s="20" t="s">
        <v>137</v>
      </c>
      <c r="E20" s="19">
        <v>140</v>
      </c>
      <c r="F20" s="23">
        <v>472.4</v>
      </c>
      <c r="G20" s="40">
        <f t="shared" si="0"/>
        <v>66136</v>
      </c>
      <c r="H20" s="47"/>
      <c r="I20" s="47"/>
      <c r="J20" s="47"/>
      <c r="K20" s="47"/>
      <c r="L20" s="47"/>
      <c r="M20" s="47"/>
    </row>
    <row r="21" spans="1:13" ht="19.5" customHeight="1" x14ac:dyDescent="0.25">
      <c r="A21" s="16">
        <v>13</v>
      </c>
      <c r="B21" s="26" t="s">
        <v>21</v>
      </c>
      <c r="C21" s="26" t="s">
        <v>82</v>
      </c>
      <c r="D21" s="18" t="s">
        <v>8</v>
      </c>
      <c r="E21" s="19">
        <v>100</v>
      </c>
      <c r="F21" s="23">
        <v>650</v>
      </c>
      <c r="G21" s="40">
        <f t="shared" si="0"/>
        <v>65000</v>
      </c>
      <c r="H21" s="47"/>
      <c r="I21" s="47"/>
      <c r="J21" s="47"/>
      <c r="K21" s="47"/>
      <c r="L21" s="47"/>
      <c r="M21" s="47"/>
    </row>
    <row r="22" spans="1:13" ht="32.25" customHeight="1" x14ac:dyDescent="0.25">
      <c r="A22" s="16">
        <v>14</v>
      </c>
      <c r="B22" s="24" t="s">
        <v>22</v>
      </c>
      <c r="C22" s="29" t="s">
        <v>83</v>
      </c>
      <c r="D22" s="20" t="s">
        <v>8</v>
      </c>
      <c r="E22" s="19">
        <v>40</v>
      </c>
      <c r="F22" s="41">
        <v>18427.990000000002</v>
      </c>
      <c r="G22" s="40">
        <f t="shared" si="0"/>
        <v>737119.60000000009</v>
      </c>
      <c r="H22" s="47"/>
      <c r="I22" s="47"/>
      <c r="J22" s="47"/>
      <c r="K22" s="47"/>
      <c r="L22" s="47"/>
      <c r="M22" s="47"/>
    </row>
    <row r="23" spans="1:13" ht="18.75" customHeight="1" x14ac:dyDescent="0.25">
      <c r="A23" s="16">
        <v>15</v>
      </c>
      <c r="B23" s="26" t="s">
        <v>23</v>
      </c>
      <c r="C23" s="26" t="s">
        <v>84</v>
      </c>
      <c r="D23" s="18" t="s">
        <v>137</v>
      </c>
      <c r="E23" s="19">
        <v>900</v>
      </c>
      <c r="F23" s="23">
        <v>68.760000000000005</v>
      </c>
      <c r="G23" s="40">
        <f t="shared" si="0"/>
        <v>61884.000000000007</v>
      </c>
      <c r="H23" s="47"/>
      <c r="I23" s="47"/>
      <c r="J23" s="47"/>
      <c r="K23" s="47"/>
      <c r="L23" s="47"/>
      <c r="M23" s="47"/>
    </row>
    <row r="24" spans="1:13" ht="32.25" customHeight="1" x14ac:dyDescent="0.25">
      <c r="A24" s="16">
        <v>16</v>
      </c>
      <c r="B24" s="27" t="s">
        <v>24</v>
      </c>
      <c r="C24" s="28" t="s">
        <v>85</v>
      </c>
      <c r="D24" s="18" t="s">
        <v>137</v>
      </c>
      <c r="E24" s="19">
        <v>3900</v>
      </c>
      <c r="F24" s="23">
        <v>90.36</v>
      </c>
      <c r="G24" s="40">
        <f t="shared" si="0"/>
        <v>352404</v>
      </c>
      <c r="H24" s="47"/>
      <c r="I24" s="47"/>
      <c r="J24" s="47"/>
      <c r="K24" s="47"/>
      <c r="L24" s="47"/>
      <c r="M24" s="47"/>
    </row>
    <row r="25" spans="1:13" ht="21.75" customHeight="1" x14ac:dyDescent="0.25">
      <c r="A25" s="16">
        <v>17</v>
      </c>
      <c r="B25" s="27" t="s">
        <v>25</v>
      </c>
      <c r="C25" s="27" t="s">
        <v>86</v>
      </c>
      <c r="D25" s="18" t="s">
        <v>8</v>
      </c>
      <c r="E25" s="19">
        <v>4400</v>
      </c>
      <c r="F25" s="23">
        <v>361.74</v>
      </c>
      <c r="G25" s="40">
        <f t="shared" si="0"/>
        <v>1591656</v>
      </c>
      <c r="H25" s="47"/>
      <c r="I25" s="47"/>
      <c r="J25" s="47"/>
      <c r="K25" s="47"/>
      <c r="L25" s="47"/>
      <c r="M25" s="47"/>
    </row>
    <row r="26" spans="1:13" ht="33" customHeight="1" x14ac:dyDescent="0.25">
      <c r="A26" s="16">
        <v>18</v>
      </c>
      <c r="B26" s="27" t="s">
        <v>26</v>
      </c>
      <c r="C26" s="27" t="s">
        <v>87</v>
      </c>
      <c r="D26" s="17" t="s">
        <v>138</v>
      </c>
      <c r="E26" s="19">
        <v>1450</v>
      </c>
      <c r="F26" s="23">
        <v>119.81</v>
      </c>
      <c r="G26" s="40">
        <f t="shared" si="0"/>
        <v>173724.5</v>
      </c>
      <c r="H26" s="47"/>
      <c r="I26" s="47"/>
      <c r="J26" s="47"/>
      <c r="K26" s="47"/>
      <c r="L26" s="47"/>
      <c r="M26" s="47"/>
    </row>
    <row r="27" spans="1:13" ht="21.75" customHeight="1" x14ac:dyDescent="0.25">
      <c r="A27" s="16">
        <v>19</v>
      </c>
      <c r="B27" s="27" t="s">
        <v>27</v>
      </c>
      <c r="C27" s="26" t="s">
        <v>88</v>
      </c>
      <c r="D27" s="18" t="s">
        <v>137</v>
      </c>
      <c r="E27" s="19">
        <v>650</v>
      </c>
      <c r="F27" s="23">
        <v>9.2200000000000006</v>
      </c>
      <c r="G27" s="40">
        <f t="shared" si="0"/>
        <v>5993</v>
      </c>
      <c r="H27" s="47"/>
      <c r="I27" s="47"/>
      <c r="J27" s="47"/>
      <c r="K27" s="47"/>
      <c r="L27" s="47"/>
      <c r="M27" s="47"/>
    </row>
    <row r="28" spans="1:13" ht="21.75" customHeight="1" x14ac:dyDescent="0.25">
      <c r="A28" s="16">
        <v>20</v>
      </c>
      <c r="B28" s="30" t="s">
        <v>27</v>
      </c>
      <c r="C28" s="27" t="s">
        <v>89</v>
      </c>
      <c r="D28" s="17" t="s">
        <v>138</v>
      </c>
      <c r="E28" s="19">
        <v>500</v>
      </c>
      <c r="F28" s="23">
        <v>50.17</v>
      </c>
      <c r="G28" s="40">
        <f t="shared" si="0"/>
        <v>25085</v>
      </c>
      <c r="H28" s="47"/>
      <c r="I28" s="47"/>
      <c r="J28" s="47"/>
      <c r="K28" s="47"/>
      <c r="L28" s="47"/>
      <c r="M28" s="47"/>
    </row>
    <row r="29" spans="1:13" ht="21.75" customHeight="1" x14ac:dyDescent="0.25">
      <c r="A29" s="16">
        <v>21</v>
      </c>
      <c r="B29" s="26" t="s">
        <v>28</v>
      </c>
      <c r="C29" s="26" t="s">
        <v>90</v>
      </c>
      <c r="D29" s="18" t="s">
        <v>137</v>
      </c>
      <c r="E29" s="19">
        <v>720</v>
      </c>
      <c r="F29" s="23">
        <v>19.940000000000001</v>
      </c>
      <c r="G29" s="40">
        <f t="shared" si="0"/>
        <v>14356.800000000001</v>
      </c>
      <c r="H29" s="47"/>
      <c r="I29" s="47"/>
      <c r="J29" s="47"/>
      <c r="K29" s="47"/>
      <c r="L29" s="47"/>
      <c r="M29" s="47"/>
    </row>
    <row r="30" spans="1:13" ht="21" customHeight="1" x14ac:dyDescent="0.25">
      <c r="A30" s="16">
        <v>22</v>
      </c>
      <c r="B30" s="27" t="s">
        <v>29</v>
      </c>
      <c r="C30" s="27" t="s">
        <v>91</v>
      </c>
      <c r="D30" s="18" t="s">
        <v>8</v>
      </c>
      <c r="E30" s="19">
        <v>300</v>
      </c>
      <c r="F30" s="23">
        <v>3696.81</v>
      </c>
      <c r="G30" s="40">
        <f t="shared" si="0"/>
        <v>1109043</v>
      </c>
      <c r="H30" s="47"/>
      <c r="I30" s="47"/>
      <c r="J30" s="47"/>
      <c r="K30" s="47"/>
      <c r="L30" s="47"/>
      <c r="M30" s="47"/>
    </row>
    <row r="31" spans="1:13" ht="21" customHeight="1" x14ac:dyDescent="0.25">
      <c r="A31" s="16">
        <v>23</v>
      </c>
      <c r="B31" s="27" t="s">
        <v>29</v>
      </c>
      <c r="C31" s="27" t="s">
        <v>92</v>
      </c>
      <c r="D31" s="18" t="s">
        <v>8</v>
      </c>
      <c r="E31" s="19">
        <v>300</v>
      </c>
      <c r="F31" s="23">
        <v>3691.5</v>
      </c>
      <c r="G31" s="40">
        <f t="shared" si="0"/>
        <v>1107450</v>
      </c>
      <c r="H31" s="47"/>
      <c r="I31" s="47"/>
      <c r="J31" s="47"/>
      <c r="K31" s="47"/>
      <c r="L31" s="47"/>
      <c r="M31" s="47"/>
    </row>
    <row r="32" spans="1:13" ht="21" customHeight="1" x14ac:dyDescent="0.25">
      <c r="A32" s="16">
        <v>24</v>
      </c>
      <c r="B32" s="26" t="s">
        <v>30</v>
      </c>
      <c r="C32" s="26" t="s">
        <v>93</v>
      </c>
      <c r="D32" s="17" t="s">
        <v>138</v>
      </c>
      <c r="E32" s="19">
        <v>320</v>
      </c>
      <c r="F32" s="23">
        <v>2651.11</v>
      </c>
      <c r="G32" s="40">
        <f t="shared" si="0"/>
        <v>848355.20000000007</v>
      </c>
      <c r="H32" s="47"/>
      <c r="I32" s="47"/>
      <c r="J32" s="47"/>
      <c r="K32" s="47"/>
      <c r="L32" s="47"/>
      <c r="M32" s="47"/>
    </row>
    <row r="33" spans="1:13" ht="20.25" customHeight="1" x14ac:dyDescent="0.25">
      <c r="A33" s="16">
        <v>25</v>
      </c>
      <c r="B33" s="27" t="s">
        <v>31</v>
      </c>
      <c r="C33" s="27" t="s">
        <v>94</v>
      </c>
      <c r="D33" s="17" t="s">
        <v>138</v>
      </c>
      <c r="E33" s="19">
        <v>6000</v>
      </c>
      <c r="F33" s="23">
        <v>28.81</v>
      </c>
      <c r="G33" s="40">
        <f t="shared" si="0"/>
        <v>172860</v>
      </c>
      <c r="H33" s="47"/>
      <c r="I33" s="47"/>
      <c r="J33" s="47"/>
      <c r="K33" s="47"/>
      <c r="L33" s="47"/>
      <c r="M33" s="47"/>
    </row>
    <row r="34" spans="1:13" ht="20.25" customHeight="1" x14ac:dyDescent="0.25">
      <c r="A34" s="16">
        <v>26</v>
      </c>
      <c r="B34" s="27" t="s">
        <v>32</v>
      </c>
      <c r="C34" s="27" t="s">
        <v>95</v>
      </c>
      <c r="D34" s="36" t="s">
        <v>139</v>
      </c>
      <c r="E34" s="19">
        <v>500</v>
      </c>
      <c r="F34" s="23">
        <v>21</v>
      </c>
      <c r="G34" s="40">
        <f t="shared" si="0"/>
        <v>10500</v>
      </c>
      <c r="H34" s="47"/>
      <c r="I34" s="47"/>
      <c r="J34" s="47"/>
      <c r="K34" s="47"/>
      <c r="L34" s="47"/>
      <c r="M34" s="47"/>
    </row>
    <row r="35" spans="1:13" ht="20.25" customHeight="1" x14ac:dyDescent="0.25">
      <c r="A35" s="16">
        <v>27</v>
      </c>
      <c r="B35" s="27" t="s">
        <v>33</v>
      </c>
      <c r="C35" s="27" t="s">
        <v>96</v>
      </c>
      <c r="D35" s="18" t="s">
        <v>8</v>
      </c>
      <c r="E35" s="19">
        <v>1050</v>
      </c>
      <c r="F35" s="23">
        <v>1682.92</v>
      </c>
      <c r="G35" s="40">
        <f t="shared" si="0"/>
        <v>1767066</v>
      </c>
      <c r="H35" s="47"/>
      <c r="I35" s="47"/>
      <c r="J35" s="47"/>
      <c r="K35" s="47"/>
      <c r="L35" s="47"/>
      <c r="M35" s="47"/>
    </row>
    <row r="36" spans="1:13" ht="20.25" customHeight="1" x14ac:dyDescent="0.25">
      <c r="A36" s="16">
        <v>28</v>
      </c>
      <c r="B36" s="31" t="s">
        <v>34</v>
      </c>
      <c r="C36" s="32" t="s">
        <v>97</v>
      </c>
      <c r="D36" s="17" t="s">
        <v>138</v>
      </c>
      <c r="E36" s="19">
        <v>700</v>
      </c>
      <c r="F36" s="42">
        <v>22.43</v>
      </c>
      <c r="G36" s="40">
        <f t="shared" si="0"/>
        <v>15701</v>
      </c>
      <c r="H36" s="47"/>
      <c r="I36" s="47"/>
      <c r="J36" s="47"/>
      <c r="K36" s="47"/>
      <c r="L36" s="47"/>
      <c r="M36" s="47"/>
    </row>
    <row r="37" spans="1:13" ht="20.25" customHeight="1" x14ac:dyDescent="0.25">
      <c r="A37" s="16">
        <v>29</v>
      </c>
      <c r="B37" s="27" t="s">
        <v>35</v>
      </c>
      <c r="C37" s="27" t="s">
        <v>98</v>
      </c>
      <c r="D37" s="18" t="s">
        <v>8</v>
      </c>
      <c r="E37" s="19">
        <v>70</v>
      </c>
      <c r="F37" s="23">
        <v>190.69</v>
      </c>
      <c r="G37" s="40">
        <f t="shared" si="0"/>
        <v>13348.3</v>
      </c>
      <c r="H37" s="47"/>
      <c r="I37" s="47"/>
      <c r="J37" s="47"/>
      <c r="K37" s="47"/>
      <c r="L37" s="47"/>
      <c r="M37" s="47"/>
    </row>
    <row r="38" spans="1:13" ht="20.25" customHeight="1" x14ac:dyDescent="0.25">
      <c r="A38" s="16">
        <v>30</v>
      </c>
      <c r="B38" s="27" t="s">
        <v>36</v>
      </c>
      <c r="C38" s="27" t="s">
        <v>99</v>
      </c>
      <c r="D38" s="17" t="s">
        <v>138</v>
      </c>
      <c r="E38" s="19">
        <v>400</v>
      </c>
      <c r="F38" s="23">
        <v>580.76</v>
      </c>
      <c r="G38" s="40">
        <f t="shared" si="0"/>
        <v>232304</v>
      </c>
      <c r="H38" s="47"/>
      <c r="I38" s="47"/>
      <c r="J38" s="47"/>
      <c r="K38" s="47"/>
      <c r="L38" s="47"/>
      <c r="M38" s="47"/>
    </row>
    <row r="39" spans="1:13" ht="20.25" customHeight="1" x14ac:dyDescent="0.25">
      <c r="A39" s="16">
        <v>31</v>
      </c>
      <c r="B39" s="24" t="s">
        <v>37</v>
      </c>
      <c r="C39" s="34" t="s">
        <v>100</v>
      </c>
      <c r="D39" s="34" t="s">
        <v>137</v>
      </c>
      <c r="E39" s="19">
        <v>392</v>
      </c>
      <c r="F39" s="43">
        <v>76.12</v>
      </c>
      <c r="G39" s="40">
        <f t="shared" si="0"/>
        <v>29839.040000000001</v>
      </c>
      <c r="H39" s="47"/>
      <c r="I39" s="47"/>
      <c r="J39" s="47"/>
      <c r="K39" s="47"/>
      <c r="L39" s="47"/>
      <c r="M39" s="47"/>
    </row>
    <row r="40" spans="1:13" ht="15.75" x14ac:dyDescent="0.25">
      <c r="A40" s="16">
        <v>32</v>
      </c>
      <c r="B40" s="27" t="s">
        <v>38</v>
      </c>
      <c r="C40" s="27" t="s">
        <v>101</v>
      </c>
      <c r="D40" s="17" t="s">
        <v>138</v>
      </c>
      <c r="E40" s="19">
        <v>2000</v>
      </c>
      <c r="F40" s="23">
        <v>86.4</v>
      </c>
      <c r="G40" s="40">
        <f t="shared" si="0"/>
        <v>172800</v>
      </c>
      <c r="H40" s="47"/>
      <c r="I40" s="47"/>
      <c r="J40" s="47"/>
      <c r="K40" s="47"/>
      <c r="L40" s="47"/>
      <c r="M40" s="47"/>
    </row>
    <row r="41" spans="1:13" ht="15.75" x14ac:dyDescent="0.25">
      <c r="A41" s="16">
        <v>33</v>
      </c>
      <c r="B41" s="27" t="s">
        <v>39</v>
      </c>
      <c r="C41" s="27" t="s">
        <v>102</v>
      </c>
      <c r="D41" s="18" t="s">
        <v>137</v>
      </c>
      <c r="E41" s="19">
        <v>2500</v>
      </c>
      <c r="F41" s="23">
        <v>50.77</v>
      </c>
      <c r="G41" s="40">
        <f t="shared" si="0"/>
        <v>126925.00000000001</v>
      </c>
      <c r="H41" s="47"/>
      <c r="I41" s="47"/>
      <c r="J41" s="47"/>
      <c r="K41" s="47"/>
      <c r="L41" s="47"/>
      <c r="M41" s="47"/>
    </row>
    <row r="42" spans="1:13" ht="20.25" customHeight="1" x14ac:dyDescent="0.25">
      <c r="A42" s="16">
        <v>34</v>
      </c>
      <c r="B42" s="24" t="s">
        <v>40</v>
      </c>
      <c r="C42" s="24" t="s">
        <v>103</v>
      </c>
      <c r="D42" s="20" t="s">
        <v>140</v>
      </c>
      <c r="E42" s="19">
        <v>100</v>
      </c>
      <c r="F42" s="43">
        <v>667.31</v>
      </c>
      <c r="G42" s="40">
        <f t="shared" si="0"/>
        <v>66731</v>
      </c>
      <c r="H42" s="47"/>
      <c r="I42" s="47"/>
      <c r="J42" s="47"/>
      <c r="K42" s="47"/>
      <c r="L42" s="47"/>
      <c r="M42" s="47"/>
    </row>
    <row r="43" spans="1:13" ht="15.75" x14ac:dyDescent="0.25">
      <c r="A43" s="16">
        <v>35</v>
      </c>
      <c r="B43" s="27" t="s">
        <v>41</v>
      </c>
      <c r="C43" s="27" t="s">
        <v>104</v>
      </c>
      <c r="D43" s="18" t="s">
        <v>8</v>
      </c>
      <c r="E43" s="19">
        <v>1300</v>
      </c>
      <c r="F43" s="23">
        <v>164.44</v>
      </c>
      <c r="G43" s="40">
        <f t="shared" si="0"/>
        <v>213772</v>
      </c>
      <c r="H43" s="47"/>
      <c r="I43" s="47"/>
      <c r="J43" s="47"/>
      <c r="K43" s="47"/>
      <c r="L43" s="47"/>
      <c r="M43" s="47"/>
    </row>
    <row r="44" spans="1:13" ht="31.5" x14ac:dyDescent="0.25">
      <c r="A44" s="16">
        <v>36</v>
      </c>
      <c r="B44" s="24" t="s">
        <v>42</v>
      </c>
      <c r="C44" s="24" t="s">
        <v>105</v>
      </c>
      <c r="D44" s="20" t="s">
        <v>137</v>
      </c>
      <c r="E44" s="19">
        <v>400</v>
      </c>
      <c r="F44" s="41">
        <v>87.74</v>
      </c>
      <c r="G44" s="40">
        <f t="shared" si="0"/>
        <v>35096</v>
      </c>
      <c r="H44" s="47"/>
      <c r="I44" s="47"/>
      <c r="J44" s="47"/>
      <c r="K44" s="47"/>
      <c r="L44" s="47"/>
      <c r="M44" s="47"/>
    </row>
    <row r="45" spans="1:13" ht="18.75" customHeight="1" x14ac:dyDescent="0.25">
      <c r="A45" s="16">
        <v>37</v>
      </c>
      <c r="B45" s="32" t="s">
        <v>43</v>
      </c>
      <c r="C45" s="32" t="s">
        <v>106</v>
      </c>
      <c r="D45" s="37" t="s">
        <v>141</v>
      </c>
      <c r="E45" s="19">
        <v>5300</v>
      </c>
      <c r="F45" s="42">
        <v>564.04</v>
      </c>
      <c r="G45" s="40">
        <f t="shared" si="0"/>
        <v>2989412</v>
      </c>
      <c r="H45" s="47"/>
      <c r="I45" s="47"/>
      <c r="J45" s="47"/>
      <c r="K45" s="47"/>
      <c r="L45" s="47"/>
      <c r="M45" s="47"/>
    </row>
    <row r="46" spans="1:13" ht="18.75" customHeight="1" x14ac:dyDescent="0.25">
      <c r="A46" s="16">
        <v>38</v>
      </c>
      <c r="B46" s="26" t="s">
        <v>44</v>
      </c>
      <c r="C46" s="26" t="s">
        <v>107</v>
      </c>
      <c r="D46" s="17" t="s">
        <v>138</v>
      </c>
      <c r="E46" s="19">
        <v>6650</v>
      </c>
      <c r="F46" s="23">
        <v>32.479999999999997</v>
      </c>
      <c r="G46" s="40">
        <f t="shared" si="0"/>
        <v>215991.99999999997</v>
      </c>
      <c r="H46" s="47"/>
      <c r="I46" s="47"/>
      <c r="J46" s="47"/>
      <c r="K46" s="47"/>
      <c r="L46" s="47"/>
      <c r="M46" s="47"/>
    </row>
    <row r="47" spans="1:13" ht="15.75" x14ac:dyDescent="0.25">
      <c r="A47" s="16">
        <v>39</v>
      </c>
      <c r="B47" s="26" t="s">
        <v>45</v>
      </c>
      <c r="C47" s="26" t="s">
        <v>108</v>
      </c>
      <c r="D47" s="18" t="s">
        <v>137</v>
      </c>
      <c r="E47" s="19">
        <v>2000</v>
      </c>
      <c r="F47" s="23">
        <v>4.2</v>
      </c>
      <c r="G47" s="40">
        <f t="shared" si="0"/>
        <v>8400</v>
      </c>
      <c r="H47" s="47"/>
      <c r="I47" s="47"/>
      <c r="J47" s="47"/>
      <c r="K47" s="47"/>
      <c r="L47" s="47"/>
      <c r="M47" s="47"/>
    </row>
    <row r="48" spans="1:13" ht="15.75" x14ac:dyDescent="0.25">
      <c r="A48" s="16">
        <v>40</v>
      </c>
      <c r="B48" s="26" t="s">
        <v>46</v>
      </c>
      <c r="C48" s="26" t="s">
        <v>109</v>
      </c>
      <c r="D48" s="36" t="s">
        <v>139</v>
      </c>
      <c r="E48" s="19">
        <v>500</v>
      </c>
      <c r="F48" s="23">
        <v>13.98</v>
      </c>
      <c r="G48" s="40">
        <f t="shared" si="0"/>
        <v>6990</v>
      </c>
      <c r="H48" s="47"/>
      <c r="I48" s="47"/>
      <c r="J48" s="47"/>
      <c r="K48" s="47"/>
      <c r="L48" s="47"/>
      <c r="M48" s="47"/>
    </row>
    <row r="49" spans="1:13" ht="30.75" customHeight="1" x14ac:dyDescent="0.25">
      <c r="A49" s="16">
        <v>41</v>
      </c>
      <c r="B49" s="26" t="s">
        <v>47</v>
      </c>
      <c r="C49" s="26" t="s">
        <v>110</v>
      </c>
      <c r="D49" s="17" t="s">
        <v>138</v>
      </c>
      <c r="E49" s="19">
        <v>30200</v>
      </c>
      <c r="F49" s="23">
        <v>42</v>
      </c>
      <c r="G49" s="40">
        <f t="shared" si="0"/>
        <v>1268400</v>
      </c>
      <c r="H49" s="47"/>
      <c r="I49" s="47"/>
      <c r="J49" s="47"/>
      <c r="K49" s="47"/>
      <c r="L49" s="47"/>
      <c r="M49" s="47"/>
    </row>
    <row r="50" spans="1:13" ht="19.5" customHeight="1" x14ac:dyDescent="0.25">
      <c r="A50" s="16">
        <v>42</v>
      </c>
      <c r="B50" s="24" t="s">
        <v>48</v>
      </c>
      <c r="C50" s="24" t="s">
        <v>111</v>
      </c>
      <c r="D50" s="20" t="s">
        <v>8</v>
      </c>
      <c r="E50" s="19">
        <v>200</v>
      </c>
      <c r="F50" s="43">
        <v>1190.54</v>
      </c>
      <c r="G50" s="40">
        <f t="shared" si="0"/>
        <v>238108</v>
      </c>
      <c r="H50" s="47"/>
      <c r="I50" s="47"/>
      <c r="J50" s="47"/>
      <c r="K50" s="47"/>
      <c r="L50" s="47"/>
      <c r="M50" s="47"/>
    </row>
    <row r="51" spans="1:13" ht="15.75" x14ac:dyDescent="0.25">
      <c r="A51" s="16">
        <v>43</v>
      </c>
      <c r="B51" s="26" t="s">
        <v>49</v>
      </c>
      <c r="C51" s="26" t="s">
        <v>112</v>
      </c>
      <c r="D51" s="17" t="s">
        <v>138</v>
      </c>
      <c r="E51" s="19">
        <v>30600</v>
      </c>
      <c r="F51" s="23">
        <v>51.46</v>
      </c>
      <c r="G51" s="40">
        <f t="shared" si="0"/>
        <v>1574676</v>
      </c>
      <c r="H51" s="47"/>
      <c r="I51" s="47"/>
      <c r="J51" s="47"/>
      <c r="K51" s="47"/>
      <c r="L51" s="47"/>
      <c r="M51" s="47"/>
    </row>
    <row r="52" spans="1:13" ht="31.5" x14ac:dyDescent="0.25">
      <c r="A52" s="16">
        <v>44</v>
      </c>
      <c r="B52" s="28" t="s">
        <v>50</v>
      </c>
      <c r="C52" s="28" t="s">
        <v>113</v>
      </c>
      <c r="D52" s="18" t="s">
        <v>8</v>
      </c>
      <c r="E52" s="19">
        <v>300</v>
      </c>
      <c r="F52" s="23">
        <v>4109.83</v>
      </c>
      <c r="G52" s="40">
        <f t="shared" si="0"/>
        <v>1232949</v>
      </c>
      <c r="H52" s="47"/>
      <c r="I52" s="47"/>
      <c r="J52" s="47"/>
      <c r="K52" s="47"/>
      <c r="L52" s="47"/>
      <c r="M52" s="47"/>
    </row>
    <row r="53" spans="1:13" ht="15.75" x14ac:dyDescent="0.25">
      <c r="A53" s="16">
        <v>45</v>
      </c>
      <c r="B53" s="28" t="s">
        <v>51</v>
      </c>
      <c r="C53" s="26" t="s">
        <v>114</v>
      </c>
      <c r="D53" s="18" t="s">
        <v>136</v>
      </c>
      <c r="E53" s="19">
        <v>26000</v>
      </c>
      <c r="F53" s="23">
        <v>192.12</v>
      </c>
      <c r="G53" s="40">
        <f t="shared" si="0"/>
        <v>4995120</v>
      </c>
      <c r="H53" s="47"/>
      <c r="I53" s="47"/>
      <c r="J53" s="47"/>
      <c r="K53" s="47"/>
      <c r="L53" s="47"/>
      <c r="M53" s="47"/>
    </row>
    <row r="54" spans="1:13" ht="15.75" x14ac:dyDescent="0.25">
      <c r="A54" s="16">
        <v>46</v>
      </c>
      <c r="B54" s="27" t="s">
        <v>52</v>
      </c>
      <c r="C54" s="27" t="s">
        <v>115</v>
      </c>
      <c r="D54" s="18" t="s">
        <v>137</v>
      </c>
      <c r="E54" s="19">
        <v>800</v>
      </c>
      <c r="F54" s="23">
        <v>1.48</v>
      </c>
      <c r="G54" s="40">
        <f t="shared" si="0"/>
        <v>1184</v>
      </c>
      <c r="H54" s="47"/>
      <c r="I54" s="47"/>
      <c r="J54" s="47"/>
      <c r="K54" s="47"/>
      <c r="L54" s="47"/>
      <c r="M54" s="47"/>
    </row>
    <row r="55" spans="1:13" ht="80.25" customHeight="1" x14ac:dyDescent="0.25">
      <c r="A55" s="16">
        <v>47</v>
      </c>
      <c r="B55" s="26" t="s">
        <v>53</v>
      </c>
      <c r="C55" s="27" t="s">
        <v>116</v>
      </c>
      <c r="D55" s="18" t="s">
        <v>8</v>
      </c>
      <c r="E55" s="39">
        <v>300</v>
      </c>
      <c r="F55" s="42">
        <v>194.64</v>
      </c>
      <c r="G55" s="40">
        <f t="shared" si="0"/>
        <v>58391.999999999993</v>
      </c>
      <c r="H55" s="47"/>
      <c r="I55" s="47"/>
      <c r="J55" s="47"/>
      <c r="K55" s="47"/>
      <c r="L55" s="47"/>
      <c r="M55" s="47"/>
    </row>
    <row r="56" spans="1:13" ht="69" customHeight="1" x14ac:dyDescent="0.25">
      <c r="A56" s="16">
        <v>48</v>
      </c>
      <c r="B56" s="26" t="s">
        <v>54</v>
      </c>
      <c r="C56" s="27" t="s">
        <v>117</v>
      </c>
      <c r="D56" s="18" t="s">
        <v>8</v>
      </c>
      <c r="E56" s="39">
        <v>150</v>
      </c>
      <c r="F56" s="23">
        <v>246.92</v>
      </c>
      <c r="G56" s="40">
        <f t="shared" si="0"/>
        <v>37038</v>
      </c>
      <c r="H56" s="47"/>
      <c r="I56" s="47"/>
      <c r="J56" s="47"/>
      <c r="K56" s="47"/>
      <c r="L56" s="47"/>
      <c r="M56" s="47"/>
    </row>
    <row r="57" spans="1:13" ht="30" x14ac:dyDescent="0.25">
      <c r="A57" s="16">
        <v>49</v>
      </c>
      <c r="B57" s="33" t="s">
        <v>55</v>
      </c>
      <c r="C57" s="35" t="s">
        <v>118</v>
      </c>
      <c r="D57" s="38" t="s">
        <v>8</v>
      </c>
      <c r="E57" s="39">
        <v>500</v>
      </c>
      <c r="F57" s="23">
        <v>583.49</v>
      </c>
      <c r="G57" s="40">
        <f t="shared" si="0"/>
        <v>291745</v>
      </c>
      <c r="H57" s="47"/>
      <c r="I57" s="47"/>
      <c r="J57" s="47"/>
      <c r="K57" s="47"/>
      <c r="L57" s="47"/>
      <c r="M57" s="47"/>
    </row>
    <row r="58" spans="1:13" ht="15.75" x14ac:dyDescent="0.25">
      <c r="A58" s="16">
        <v>50</v>
      </c>
      <c r="B58" s="27" t="s">
        <v>56</v>
      </c>
      <c r="C58" s="28" t="s">
        <v>119</v>
      </c>
      <c r="D58" s="18" t="s">
        <v>135</v>
      </c>
      <c r="E58" s="19">
        <v>5</v>
      </c>
      <c r="F58" s="23">
        <v>663.11</v>
      </c>
      <c r="G58" s="40">
        <f t="shared" si="0"/>
        <v>3315.55</v>
      </c>
      <c r="H58" s="47"/>
      <c r="I58" s="47"/>
      <c r="J58" s="47"/>
      <c r="K58" s="47"/>
      <c r="L58" s="47"/>
      <c r="M58" s="47"/>
    </row>
    <row r="59" spans="1:13" ht="15.75" x14ac:dyDescent="0.25">
      <c r="A59" s="16">
        <v>51</v>
      </c>
      <c r="B59" s="25" t="s">
        <v>57</v>
      </c>
      <c r="C59" s="26" t="s">
        <v>120</v>
      </c>
      <c r="D59" s="17" t="s">
        <v>138</v>
      </c>
      <c r="E59" s="19">
        <v>10500</v>
      </c>
      <c r="F59" s="43">
        <v>24.02</v>
      </c>
      <c r="G59" s="40">
        <f t="shared" si="0"/>
        <v>252210</v>
      </c>
      <c r="H59" s="47"/>
      <c r="I59" s="47"/>
      <c r="J59" s="47"/>
      <c r="K59" s="47"/>
      <c r="L59" s="47"/>
      <c r="M59" s="47"/>
    </row>
    <row r="60" spans="1:13" ht="15.75" x14ac:dyDescent="0.25">
      <c r="A60" s="16">
        <v>52</v>
      </c>
      <c r="B60" s="27" t="s">
        <v>58</v>
      </c>
      <c r="C60" s="27" t="s">
        <v>121</v>
      </c>
      <c r="D60" s="18" t="s">
        <v>137</v>
      </c>
      <c r="E60" s="19">
        <v>1500</v>
      </c>
      <c r="F60" s="23">
        <v>53.23</v>
      </c>
      <c r="G60" s="40">
        <f t="shared" si="0"/>
        <v>79845</v>
      </c>
      <c r="H60" s="47"/>
      <c r="I60" s="47"/>
      <c r="J60" s="47"/>
      <c r="K60" s="47"/>
      <c r="L60" s="47"/>
      <c r="M60" s="47"/>
    </row>
    <row r="61" spans="1:13" ht="19.5" customHeight="1" x14ac:dyDescent="0.25">
      <c r="A61" s="16">
        <v>53</v>
      </c>
      <c r="B61" s="27" t="s">
        <v>59</v>
      </c>
      <c r="C61" s="27" t="s">
        <v>122</v>
      </c>
      <c r="D61" s="17" t="s">
        <v>138</v>
      </c>
      <c r="E61" s="19">
        <v>20000</v>
      </c>
      <c r="F61" s="23">
        <v>98.41</v>
      </c>
      <c r="G61" s="40">
        <f t="shared" si="0"/>
        <v>1968200</v>
      </c>
      <c r="H61" s="47"/>
      <c r="I61" s="47"/>
      <c r="J61" s="47"/>
      <c r="K61" s="47"/>
      <c r="L61" s="47"/>
      <c r="M61" s="47"/>
    </row>
    <row r="62" spans="1:13" ht="15.75" x14ac:dyDescent="0.25">
      <c r="A62" s="16">
        <v>54</v>
      </c>
      <c r="B62" s="26" t="s">
        <v>60</v>
      </c>
      <c r="C62" s="26" t="s">
        <v>123</v>
      </c>
      <c r="D62" s="17" t="s">
        <v>138</v>
      </c>
      <c r="E62" s="19">
        <v>2000</v>
      </c>
      <c r="F62" s="23">
        <v>1436.82</v>
      </c>
      <c r="G62" s="40">
        <f t="shared" si="0"/>
        <v>2873640</v>
      </c>
      <c r="H62" s="47"/>
      <c r="I62" s="47"/>
      <c r="J62" s="47"/>
      <c r="K62" s="47"/>
      <c r="L62" s="47"/>
      <c r="M62" s="47"/>
    </row>
    <row r="63" spans="1:13" ht="15.75" x14ac:dyDescent="0.25">
      <c r="A63" s="16">
        <v>55</v>
      </c>
      <c r="B63" s="24" t="s">
        <v>61</v>
      </c>
      <c r="C63" s="24" t="s">
        <v>124</v>
      </c>
      <c r="D63" s="20" t="s">
        <v>137</v>
      </c>
      <c r="E63" s="19">
        <v>3400</v>
      </c>
      <c r="F63" s="43">
        <v>1050</v>
      </c>
      <c r="G63" s="40">
        <f t="shared" si="0"/>
        <v>3570000</v>
      </c>
      <c r="H63" s="47"/>
      <c r="I63" s="47"/>
      <c r="J63" s="47"/>
      <c r="K63" s="47"/>
      <c r="L63" s="47"/>
      <c r="M63" s="47"/>
    </row>
    <row r="64" spans="1:13" ht="15.75" x14ac:dyDescent="0.25">
      <c r="A64" s="16">
        <v>56</v>
      </c>
      <c r="B64" s="27" t="s">
        <v>62</v>
      </c>
      <c r="C64" s="27" t="s">
        <v>125</v>
      </c>
      <c r="D64" s="17" t="s">
        <v>138</v>
      </c>
      <c r="E64" s="19">
        <v>12000</v>
      </c>
      <c r="F64" s="23">
        <v>213.75</v>
      </c>
      <c r="G64" s="40">
        <f t="shared" si="0"/>
        <v>2565000</v>
      </c>
      <c r="H64" s="47"/>
      <c r="I64" s="47"/>
      <c r="J64" s="47"/>
      <c r="K64" s="47"/>
      <c r="L64" s="47"/>
      <c r="M64" s="47"/>
    </row>
    <row r="65" spans="1:15" ht="15.75" x14ac:dyDescent="0.25">
      <c r="A65" s="16">
        <v>57</v>
      </c>
      <c r="B65" s="27" t="s">
        <v>63</v>
      </c>
      <c r="C65" s="26" t="s">
        <v>126</v>
      </c>
      <c r="D65" s="18" t="s">
        <v>136</v>
      </c>
      <c r="E65" s="19">
        <v>700</v>
      </c>
      <c r="F65" s="23">
        <v>78.84</v>
      </c>
      <c r="G65" s="40">
        <f t="shared" si="0"/>
        <v>55188</v>
      </c>
      <c r="H65" s="47"/>
      <c r="I65" s="47"/>
      <c r="J65" s="47"/>
      <c r="K65" s="47"/>
      <c r="L65" s="47"/>
      <c r="M65" s="47"/>
    </row>
    <row r="66" spans="1:15" ht="18.75" customHeight="1" x14ac:dyDescent="0.25">
      <c r="A66" s="16">
        <v>58</v>
      </c>
      <c r="B66" s="26" t="s">
        <v>64</v>
      </c>
      <c r="C66" s="26" t="s">
        <v>127</v>
      </c>
      <c r="D66" s="17" t="s">
        <v>138</v>
      </c>
      <c r="E66" s="19">
        <v>1600</v>
      </c>
      <c r="F66" s="23">
        <v>1156.25</v>
      </c>
      <c r="G66" s="40">
        <f t="shared" si="0"/>
        <v>1850000</v>
      </c>
      <c r="H66" s="47"/>
      <c r="I66" s="47"/>
      <c r="J66" s="47"/>
      <c r="K66" s="47"/>
      <c r="L66" s="47"/>
      <c r="M66" s="47"/>
    </row>
    <row r="67" spans="1:15" ht="18.75" customHeight="1" x14ac:dyDescent="0.25">
      <c r="A67" s="16">
        <v>59</v>
      </c>
      <c r="B67" s="26" t="s">
        <v>64</v>
      </c>
      <c r="C67" s="26" t="s">
        <v>128</v>
      </c>
      <c r="D67" s="17" t="s">
        <v>138</v>
      </c>
      <c r="E67" s="19">
        <v>5400</v>
      </c>
      <c r="F67" s="23">
        <v>624.48</v>
      </c>
      <c r="G67" s="40">
        <f t="shared" si="0"/>
        <v>3372192</v>
      </c>
      <c r="H67" s="47"/>
      <c r="I67" s="47"/>
      <c r="J67" s="47"/>
      <c r="K67" s="47"/>
      <c r="L67" s="47"/>
      <c r="M67" s="47"/>
    </row>
    <row r="68" spans="1:15" ht="30.75" customHeight="1" x14ac:dyDescent="0.25">
      <c r="A68" s="16">
        <v>60</v>
      </c>
      <c r="B68" s="27" t="s">
        <v>65</v>
      </c>
      <c r="C68" s="26" t="s">
        <v>129</v>
      </c>
      <c r="D68" s="18" t="s">
        <v>8</v>
      </c>
      <c r="E68" s="19">
        <v>8700</v>
      </c>
      <c r="F68" s="23">
        <v>355.46</v>
      </c>
      <c r="G68" s="40">
        <f t="shared" si="0"/>
        <v>3092502</v>
      </c>
      <c r="H68" s="47"/>
      <c r="I68" s="47"/>
      <c r="J68" s="47"/>
      <c r="K68" s="47"/>
      <c r="L68" s="47"/>
      <c r="M68" s="47"/>
    </row>
    <row r="69" spans="1:15" ht="15.75" x14ac:dyDescent="0.25">
      <c r="A69" s="16">
        <v>61</v>
      </c>
      <c r="B69" s="27" t="s">
        <v>66</v>
      </c>
      <c r="C69" s="26" t="s">
        <v>130</v>
      </c>
      <c r="D69" s="18" t="s">
        <v>8</v>
      </c>
      <c r="E69" s="19">
        <v>12</v>
      </c>
      <c r="F69" s="23">
        <v>1568.1</v>
      </c>
      <c r="G69" s="40">
        <f t="shared" si="0"/>
        <v>18817.199999999997</v>
      </c>
      <c r="H69" s="47"/>
      <c r="I69" s="47"/>
      <c r="J69" s="47"/>
      <c r="K69" s="47"/>
      <c r="L69" s="47"/>
      <c r="M69" s="47"/>
    </row>
    <row r="70" spans="1:15" ht="15.75" x14ac:dyDescent="0.25">
      <c r="A70" s="16">
        <v>62</v>
      </c>
      <c r="B70" s="27" t="s">
        <v>66</v>
      </c>
      <c r="C70" s="26" t="s">
        <v>131</v>
      </c>
      <c r="D70" s="17" t="s">
        <v>138</v>
      </c>
      <c r="E70" s="19">
        <v>500</v>
      </c>
      <c r="F70" s="23">
        <v>51.63</v>
      </c>
      <c r="G70" s="40">
        <f t="shared" si="0"/>
        <v>25815</v>
      </c>
      <c r="H70" s="48"/>
      <c r="I70" s="48"/>
      <c r="J70" s="48"/>
      <c r="K70" s="48"/>
      <c r="L70" s="48"/>
      <c r="M70" s="48"/>
      <c r="N70" s="49"/>
      <c r="O70" s="50"/>
    </row>
    <row r="71" spans="1:15" ht="15.75" x14ac:dyDescent="0.25">
      <c r="A71" s="16">
        <v>63</v>
      </c>
      <c r="B71" s="26" t="s">
        <v>67</v>
      </c>
      <c r="C71" s="26" t="s">
        <v>132</v>
      </c>
      <c r="D71" s="17" t="s">
        <v>138</v>
      </c>
      <c r="E71" s="19">
        <v>1610</v>
      </c>
      <c r="F71" s="23">
        <v>132.74</v>
      </c>
      <c r="G71" s="40">
        <f t="shared" si="0"/>
        <v>213711.40000000002</v>
      </c>
      <c r="H71" s="48"/>
      <c r="I71" s="48"/>
      <c r="J71" s="48"/>
      <c r="K71" s="48"/>
      <c r="L71" s="48"/>
      <c r="M71" s="48"/>
      <c r="N71" s="49"/>
      <c r="O71" s="50"/>
    </row>
    <row r="72" spans="1:15" ht="15.75" x14ac:dyDescent="0.25">
      <c r="A72" s="16">
        <v>64</v>
      </c>
      <c r="B72" s="31" t="s">
        <v>68</v>
      </c>
      <c r="C72" s="32" t="s">
        <v>133</v>
      </c>
      <c r="D72" s="18" t="s">
        <v>8</v>
      </c>
      <c r="E72" s="19">
        <v>15</v>
      </c>
      <c r="F72" s="42">
        <v>373.89</v>
      </c>
      <c r="G72" s="40">
        <f t="shared" si="0"/>
        <v>5608.3499999999995</v>
      </c>
      <c r="H72" s="48"/>
      <c r="I72" s="48"/>
      <c r="J72" s="48"/>
      <c r="K72" s="48"/>
      <c r="L72" s="48"/>
      <c r="M72" s="48"/>
      <c r="N72" s="49"/>
      <c r="O72" s="50"/>
    </row>
    <row r="73" spans="1:15" ht="15.75" x14ac:dyDescent="0.25">
      <c r="A73" s="16">
        <v>65</v>
      </c>
      <c r="B73" s="27" t="s">
        <v>69</v>
      </c>
      <c r="C73" s="26" t="s">
        <v>134</v>
      </c>
      <c r="D73" s="36" t="s">
        <v>139</v>
      </c>
      <c r="E73" s="19">
        <v>2500</v>
      </c>
      <c r="F73" s="23">
        <v>347.45</v>
      </c>
      <c r="G73" s="40">
        <f t="shared" si="0"/>
        <v>868625</v>
      </c>
      <c r="H73" s="48"/>
      <c r="I73" s="48"/>
      <c r="J73" s="48"/>
      <c r="K73" s="48"/>
      <c r="L73" s="48"/>
      <c r="M73" s="48"/>
      <c r="N73" s="49"/>
      <c r="O73" s="50"/>
    </row>
    <row r="74" spans="1:15" ht="15.75" x14ac:dyDescent="0.25">
      <c r="A74" s="51">
        <v>66</v>
      </c>
      <c r="B74" s="26" t="s">
        <v>151</v>
      </c>
      <c r="C74" s="52" t="s">
        <v>152</v>
      </c>
      <c r="D74" s="18" t="s">
        <v>137</v>
      </c>
      <c r="E74" s="53">
        <v>2400</v>
      </c>
      <c r="F74" s="41">
        <v>6.2</v>
      </c>
      <c r="G74" s="40">
        <f t="shared" si="0"/>
        <v>14880</v>
      </c>
      <c r="H74" s="48"/>
      <c r="I74" s="48"/>
      <c r="J74" s="48"/>
      <c r="K74" s="48"/>
      <c r="L74" s="48"/>
      <c r="M74" s="48"/>
      <c r="N74" s="49"/>
      <c r="O74" s="50"/>
    </row>
    <row r="75" spans="1:15" s="57" customFormat="1" ht="15.75" x14ac:dyDescent="0.25">
      <c r="A75" s="9"/>
      <c r="B75" s="11" t="s">
        <v>9</v>
      </c>
      <c r="C75" s="11"/>
      <c r="D75" s="11"/>
      <c r="E75" s="12"/>
      <c r="F75" s="14"/>
      <c r="G75" s="10">
        <f>SUM(G9:G74)</f>
        <v>47994891.439999998</v>
      </c>
      <c r="H75" s="54"/>
      <c r="I75" s="54"/>
      <c r="J75" s="54"/>
      <c r="K75" s="54"/>
      <c r="L75" s="54"/>
      <c r="M75" s="54"/>
      <c r="N75" s="55"/>
      <c r="O75" s="56"/>
    </row>
    <row r="76" spans="1:15" ht="13.5" customHeight="1" x14ac:dyDescent="0.25">
      <c r="A76" s="4"/>
      <c r="B76" s="5"/>
      <c r="C76" s="6"/>
      <c r="D76" s="6"/>
      <c r="E76" s="6"/>
      <c r="F76" s="13"/>
      <c r="G76" s="15"/>
      <c r="H76" s="47"/>
      <c r="I76" s="47"/>
      <c r="J76" s="47"/>
      <c r="K76" s="47"/>
      <c r="L76" s="47"/>
      <c r="M76" s="47"/>
    </row>
    <row r="77" spans="1:15" ht="14.25" customHeight="1" x14ac:dyDescent="0.25">
      <c r="A77" s="7"/>
      <c r="B77" s="58"/>
      <c r="C77" s="47"/>
      <c r="D77" s="47"/>
      <c r="E77" s="47"/>
      <c r="F77" s="59"/>
      <c r="G77" s="59"/>
      <c r="H77" s="47"/>
      <c r="I77" s="47"/>
      <c r="J77" s="47"/>
      <c r="K77" s="47"/>
      <c r="L77" s="47"/>
      <c r="M77" s="47"/>
    </row>
    <row r="78" spans="1:15" ht="34.5" customHeight="1" x14ac:dyDescent="0.25">
      <c r="A78" s="7"/>
      <c r="B78" s="71" t="s">
        <v>5</v>
      </c>
      <c r="C78" s="71"/>
      <c r="D78" s="71"/>
      <c r="E78" s="71"/>
      <c r="F78" s="71"/>
      <c r="G78" s="71"/>
      <c r="H78" s="47"/>
      <c r="I78" s="47"/>
      <c r="J78" s="47"/>
      <c r="K78" s="47"/>
      <c r="L78" s="47"/>
      <c r="M78" s="47"/>
      <c r="O78" s="45"/>
    </row>
    <row r="79" spans="1:15" ht="18.75" customHeight="1" x14ac:dyDescent="0.25">
      <c r="A79" s="7"/>
      <c r="B79" s="71" t="s">
        <v>4</v>
      </c>
      <c r="C79" s="71"/>
      <c r="D79" s="71"/>
      <c r="E79" s="71"/>
      <c r="F79" s="71"/>
      <c r="G79" s="71"/>
      <c r="H79" s="47"/>
      <c r="I79" s="47"/>
      <c r="J79" s="47"/>
      <c r="K79" s="47"/>
      <c r="L79" s="47"/>
      <c r="M79" s="47"/>
      <c r="O79" s="45"/>
    </row>
    <row r="80" spans="1:15" ht="51.75" customHeight="1" x14ac:dyDescent="0.25">
      <c r="A80" s="7"/>
      <c r="B80" s="73" t="s">
        <v>143</v>
      </c>
      <c r="C80" s="73"/>
      <c r="D80" s="73"/>
      <c r="E80" s="73"/>
      <c r="F80" s="73"/>
      <c r="G80" s="73"/>
      <c r="H80" s="47"/>
      <c r="I80" s="47"/>
      <c r="J80" s="47"/>
      <c r="K80" s="47"/>
      <c r="L80" s="47"/>
      <c r="M80" s="47"/>
      <c r="O80" s="45"/>
    </row>
    <row r="81" spans="1:15" ht="76.5" customHeight="1" x14ac:dyDescent="0.25">
      <c r="A81" s="8"/>
      <c r="B81" s="74" t="s">
        <v>150</v>
      </c>
      <c r="C81" s="74"/>
      <c r="D81" s="74"/>
      <c r="E81" s="74"/>
      <c r="F81" s="74"/>
      <c r="G81" s="74"/>
      <c r="H81" s="47"/>
      <c r="I81" s="47"/>
      <c r="J81" s="47"/>
      <c r="K81" s="47"/>
      <c r="L81" s="47"/>
      <c r="M81" s="47"/>
      <c r="O81" s="45"/>
    </row>
    <row r="82" spans="1:15" ht="331.5" customHeight="1" x14ac:dyDescent="0.25">
      <c r="A82" s="8"/>
      <c r="B82" s="72" t="s">
        <v>6</v>
      </c>
      <c r="C82" s="72"/>
      <c r="D82" s="72"/>
      <c r="E82" s="72"/>
      <c r="F82" s="72"/>
      <c r="G82" s="72"/>
      <c r="H82" s="47"/>
      <c r="I82" s="47"/>
      <c r="J82" s="47"/>
      <c r="K82" s="47"/>
      <c r="L82" s="47"/>
      <c r="M82" s="47"/>
      <c r="O82" s="45"/>
    </row>
    <row r="83" spans="1:15" ht="18" customHeight="1" x14ac:dyDescent="0.25">
      <c r="A83" s="8"/>
      <c r="B83" s="44"/>
      <c r="C83" s="44"/>
      <c r="D83" s="44"/>
      <c r="E83" s="44"/>
      <c r="F83" s="44"/>
      <c r="G83" s="44"/>
      <c r="H83" s="47"/>
      <c r="I83" s="47"/>
      <c r="J83" s="47"/>
      <c r="K83" s="47"/>
      <c r="L83" s="47"/>
      <c r="M83" s="47"/>
      <c r="O83" s="45"/>
    </row>
    <row r="84" spans="1:15" ht="15.75" x14ac:dyDescent="0.25">
      <c r="A84" s="7"/>
      <c r="B84" s="58"/>
      <c r="C84" s="47"/>
      <c r="D84" s="47"/>
      <c r="E84" s="47"/>
      <c r="F84" s="59"/>
      <c r="G84" s="59"/>
      <c r="H84" s="47"/>
      <c r="I84" s="47"/>
      <c r="J84" s="47"/>
      <c r="K84" s="47"/>
      <c r="L84" s="47"/>
      <c r="M84" s="47"/>
      <c r="O84" s="45"/>
    </row>
    <row r="85" spans="1:15" ht="15.75" x14ac:dyDescent="0.25">
      <c r="A85" s="7"/>
      <c r="B85" s="65" t="s">
        <v>146</v>
      </c>
      <c r="C85" s="65"/>
      <c r="D85" s="65"/>
      <c r="E85" s="65"/>
      <c r="F85" s="65"/>
      <c r="G85" s="65"/>
      <c r="H85" s="47"/>
      <c r="I85" s="47"/>
      <c r="J85" s="47"/>
      <c r="K85" s="47"/>
      <c r="L85" s="47"/>
      <c r="M85" s="47"/>
      <c r="O85" s="45"/>
    </row>
    <row r="86" spans="1:15" ht="15.75" x14ac:dyDescent="0.25">
      <c r="A86" s="7"/>
      <c r="B86" s="63"/>
      <c r="C86" s="63"/>
      <c r="D86" s="63"/>
      <c r="E86" s="63"/>
      <c r="F86" s="63"/>
      <c r="G86" s="63"/>
      <c r="H86" s="47"/>
      <c r="I86" s="47"/>
      <c r="J86" s="47"/>
      <c r="K86" s="47"/>
      <c r="L86" s="47"/>
      <c r="M86" s="47"/>
      <c r="O86" s="45"/>
    </row>
    <row r="87" spans="1:15" ht="15.75" x14ac:dyDescent="0.25">
      <c r="A87" s="7"/>
      <c r="B87" s="58"/>
      <c r="C87" s="58"/>
      <c r="D87" s="58"/>
      <c r="E87" s="58"/>
      <c r="F87" s="60"/>
      <c r="G87" s="60"/>
      <c r="H87" s="47"/>
      <c r="I87" s="47"/>
      <c r="J87" s="47"/>
      <c r="K87" s="47"/>
      <c r="L87" s="47"/>
      <c r="M87" s="47"/>
      <c r="O87" s="45"/>
    </row>
    <row r="88" spans="1:15" ht="15.75" x14ac:dyDescent="0.25">
      <c r="A88" s="7"/>
      <c r="B88" s="65" t="s">
        <v>145</v>
      </c>
      <c r="C88" s="65"/>
      <c r="D88" s="65"/>
      <c r="E88" s="65"/>
      <c r="F88" s="65"/>
      <c r="G88" s="65"/>
      <c r="H88" s="47"/>
      <c r="I88" s="47"/>
      <c r="J88" s="47"/>
      <c r="K88" s="47"/>
      <c r="L88" s="47"/>
      <c r="M88" s="47"/>
      <c r="O88" s="45"/>
    </row>
    <row r="89" spans="1:15" ht="15.75" x14ac:dyDescent="0.25">
      <c r="A89" s="7"/>
      <c r="B89" s="63"/>
      <c r="C89" s="63"/>
      <c r="D89" s="63"/>
      <c r="E89" s="63"/>
      <c r="F89" s="63"/>
      <c r="G89" s="63"/>
      <c r="H89" s="47"/>
      <c r="I89" s="47"/>
      <c r="J89" s="47"/>
      <c r="K89" s="47"/>
      <c r="L89" s="47"/>
      <c r="M89" s="47"/>
      <c r="O89" s="45"/>
    </row>
    <row r="90" spans="1:15" ht="15.75" x14ac:dyDescent="0.25">
      <c r="A90" s="7"/>
      <c r="B90" s="58"/>
      <c r="C90" s="58"/>
      <c r="D90" s="58"/>
      <c r="E90" s="58"/>
      <c r="F90" s="60"/>
      <c r="G90" s="60"/>
      <c r="H90" s="47"/>
      <c r="I90" s="47"/>
      <c r="J90" s="47"/>
      <c r="K90" s="47"/>
      <c r="L90" s="47"/>
      <c r="M90" s="47"/>
      <c r="O90" s="45"/>
    </row>
    <row r="91" spans="1:15" ht="15.75" x14ac:dyDescent="0.25">
      <c r="A91" s="7"/>
      <c r="B91" s="66" t="s">
        <v>147</v>
      </c>
      <c r="C91" s="66"/>
      <c r="D91" s="66"/>
      <c r="E91" s="66"/>
      <c r="F91" s="66"/>
      <c r="G91" s="66"/>
      <c r="H91" s="47"/>
      <c r="I91" s="47"/>
      <c r="J91" s="47"/>
      <c r="K91" s="47"/>
      <c r="L91" s="47"/>
      <c r="M91" s="47"/>
      <c r="O91" s="45"/>
    </row>
    <row r="92" spans="1:15" ht="15.75" x14ac:dyDescent="0.25">
      <c r="A92" s="7"/>
      <c r="B92" s="64"/>
      <c r="C92" s="64"/>
      <c r="D92" s="64"/>
      <c r="E92" s="64"/>
      <c r="F92" s="64"/>
      <c r="G92" s="64"/>
      <c r="H92" s="47"/>
      <c r="I92" s="47"/>
      <c r="J92" s="47"/>
      <c r="K92" s="47"/>
      <c r="L92" s="47"/>
      <c r="M92" s="47"/>
      <c r="O92" s="45"/>
    </row>
    <row r="93" spans="1:15" ht="15.75" x14ac:dyDescent="0.25">
      <c r="A93" s="8"/>
      <c r="B93" s="58"/>
      <c r="C93" s="58"/>
      <c r="D93" s="58"/>
      <c r="E93" s="58"/>
      <c r="F93" s="60"/>
      <c r="G93" s="60"/>
      <c r="H93" s="47"/>
      <c r="I93" s="47"/>
      <c r="J93" s="47"/>
      <c r="K93" s="47"/>
      <c r="L93" s="47"/>
      <c r="M93" s="47"/>
      <c r="O93" s="45"/>
    </row>
    <row r="94" spans="1:15" ht="15.75" x14ac:dyDescent="0.25">
      <c r="A94" s="8"/>
      <c r="B94" s="66" t="s">
        <v>148</v>
      </c>
      <c r="C94" s="66"/>
      <c r="D94" s="66"/>
      <c r="E94" s="66"/>
      <c r="F94" s="66"/>
      <c r="G94" s="66"/>
      <c r="H94" s="47"/>
      <c r="I94" s="47"/>
      <c r="J94" s="47"/>
      <c r="K94" s="47"/>
      <c r="L94" s="47"/>
      <c r="M94" s="47"/>
      <c r="O94" s="45"/>
    </row>
    <row r="95" spans="1:15" ht="15.75" x14ac:dyDescent="0.25">
      <c r="A95" s="8"/>
      <c r="B95" s="58"/>
      <c r="C95" s="47"/>
      <c r="D95" s="47"/>
      <c r="E95" s="47"/>
      <c r="F95" s="59"/>
      <c r="G95" s="59"/>
      <c r="H95" s="47"/>
      <c r="I95" s="47"/>
      <c r="J95" s="47"/>
      <c r="K95" s="47"/>
      <c r="L95" s="47"/>
      <c r="M95" s="47"/>
      <c r="O95" s="45"/>
    </row>
    <row r="96" spans="1:15" ht="15.75" x14ac:dyDescent="0.25">
      <c r="A96" s="7"/>
      <c r="B96" s="58"/>
      <c r="C96" s="47"/>
      <c r="D96" s="47"/>
      <c r="E96" s="47"/>
      <c r="F96" s="59"/>
      <c r="G96" s="59"/>
      <c r="H96" s="47"/>
      <c r="I96" s="47"/>
      <c r="J96" s="47"/>
      <c r="K96" s="47"/>
      <c r="L96" s="47"/>
      <c r="M96" s="47"/>
      <c r="O96" s="45"/>
    </row>
    <row r="97" spans="1:15" ht="15.75" x14ac:dyDescent="0.25">
      <c r="A97" s="7"/>
      <c r="B97" s="58"/>
      <c r="C97" s="47"/>
      <c r="D97" s="47"/>
      <c r="E97" s="47"/>
      <c r="F97" s="59"/>
      <c r="G97" s="59"/>
      <c r="H97" s="47"/>
      <c r="I97" s="47"/>
      <c r="J97" s="47"/>
      <c r="K97" s="47"/>
      <c r="L97" s="47"/>
      <c r="M97" s="47"/>
      <c r="O97" s="45"/>
    </row>
    <row r="98" spans="1:15" ht="15.75" x14ac:dyDescent="0.25">
      <c r="A98" s="7"/>
      <c r="B98" s="58"/>
      <c r="C98" s="47"/>
      <c r="D98" s="47"/>
      <c r="E98" s="47"/>
      <c r="F98" s="59"/>
      <c r="G98" s="59"/>
      <c r="H98" s="47"/>
      <c r="I98" s="47"/>
      <c r="J98" s="47"/>
      <c r="K98" s="47"/>
      <c r="L98" s="47"/>
      <c r="M98" s="47"/>
      <c r="O98" s="45"/>
    </row>
    <row r="99" spans="1:15" ht="15.75" x14ac:dyDescent="0.25">
      <c r="A99" s="7"/>
      <c r="B99" s="58"/>
      <c r="C99" s="47"/>
      <c r="D99" s="47"/>
      <c r="E99" s="47"/>
      <c r="F99" s="59"/>
      <c r="G99" s="59"/>
      <c r="H99" s="47"/>
      <c r="I99" s="47"/>
      <c r="J99" s="47"/>
      <c r="K99" s="47"/>
      <c r="L99" s="47"/>
      <c r="M99" s="47"/>
      <c r="O99" s="45"/>
    </row>
    <row r="100" spans="1:15" ht="15.75" x14ac:dyDescent="0.25">
      <c r="A100" s="7"/>
      <c r="B100" s="58"/>
      <c r="C100" s="47"/>
      <c r="D100" s="47"/>
      <c r="E100" s="47"/>
      <c r="F100" s="59"/>
      <c r="G100" s="59"/>
      <c r="H100" s="47"/>
      <c r="I100" s="47"/>
      <c r="J100" s="47"/>
      <c r="K100" s="47"/>
      <c r="L100" s="47"/>
      <c r="M100" s="47"/>
      <c r="O100" s="45"/>
    </row>
    <row r="101" spans="1:15" ht="15.75" x14ac:dyDescent="0.25">
      <c r="A101" s="7"/>
      <c r="B101" s="58"/>
      <c r="C101" s="47"/>
      <c r="D101" s="47"/>
      <c r="E101" s="47"/>
      <c r="F101" s="59"/>
      <c r="G101" s="59"/>
      <c r="H101" s="47"/>
      <c r="I101" s="47"/>
      <c r="J101" s="47"/>
      <c r="K101" s="47"/>
      <c r="L101" s="47"/>
      <c r="M101" s="47"/>
      <c r="O101" s="45"/>
    </row>
    <row r="102" spans="1:15" ht="15.75" x14ac:dyDescent="0.25">
      <c r="A102" s="7"/>
      <c r="B102" s="58"/>
      <c r="C102" s="47"/>
      <c r="D102" s="47"/>
      <c r="E102" s="47"/>
      <c r="F102" s="59"/>
      <c r="G102" s="59"/>
      <c r="H102" s="47"/>
      <c r="I102" s="47"/>
      <c r="J102" s="47"/>
      <c r="K102" s="47"/>
      <c r="L102" s="47"/>
      <c r="M102" s="47"/>
      <c r="O102" s="45"/>
    </row>
    <row r="103" spans="1:15" ht="15.75" x14ac:dyDescent="0.25">
      <c r="A103" s="8"/>
      <c r="B103" s="58"/>
      <c r="C103" s="47"/>
      <c r="D103" s="47"/>
      <c r="E103" s="47"/>
      <c r="F103" s="59"/>
      <c r="G103" s="59"/>
      <c r="H103" s="47"/>
      <c r="I103" s="47"/>
      <c r="J103" s="47"/>
      <c r="K103" s="47"/>
      <c r="L103" s="47"/>
      <c r="M103" s="47"/>
      <c r="O103" s="45"/>
    </row>
    <row r="104" spans="1:15" ht="15.75" x14ac:dyDescent="0.25">
      <c r="A104" s="8"/>
      <c r="B104" s="58"/>
      <c r="C104" s="47"/>
      <c r="D104" s="47"/>
      <c r="E104" s="47"/>
      <c r="F104" s="59"/>
      <c r="G104" s="59"/>
      <c r="H104" s="47"/>
      <c r="I104" s="47"/>
      <c r="J104" s="47"/>
      <c r="K104" s="47"/>
      <c r="L104" s="47"/>
      <c r="M104" s="47"/>
      <c r="O104" s="45"/>
    </row>
    <row r="105" spans="1:15" ht="15.75" x14ac:dyDescent="0.25">
      <c r="A105" s="8"/>
      <c r="B105" s="58"/>
      <c r="C105" s="47"/>
      <c r="D105" s="47"/>
      <c r="E105" s="47"/>
      <c r="F105" s="59"/>
      <c r="G105" s="59"/>
      <c r="H105" s="47"/>
      <c r="I105" s="47"/>
      <c r="J105" s="47"/>
      <c r="K105" s="47"/>
      <c r="L105" s="47"/>
      <c r="M105" s="47"/>
      <c r="O105" s="45"/>
    </row>
    <row r="106" spans="1:15" ht="15.75" x14ac:dyDescent="0.25">
      <c r="A106" s="7"/>
      <c r="B106" s="58"/>
      <c r="C106" s="47"/>
      <c r="D106" s="47"/>
      <c r="E106" s="47"/>
      <c r="F106" s="59"/>
      <c r="G106" s="59"/>
      <c r="H106" s="47"/>
      <c r="I106" s="47"/>
      <c r="J106" s="47"/>
      <c r="K106" s="47"/>
      <c r="L106" s="47"/>
      <c r="M106" s="47"/>
      <c r="O106" s="45"/>
    </row>
    <row r="107" spans="1:15" ht="15.75" x14ac:dyDescent="0.25">
      <c r="A107" s="7"/>
      <c r="B107" s="58"/>
      <c r="C107" s="47"/>
      <c r="D107" s="47"/>
      <c r="E107" s="47"/>
      <c r="F107" s="59"/>
      <c r="G107" s="59"/>
      <c r="H107" s="47"/>
      <c r="I107" s="47"/>
      <c r="J107" s="47"/>
      <c r="K107" s="47"/>
      <c r="L107" s="47"/>
      <c r="M107" s="47"/>
      <c r="O107" s="45"/>
    </row>
    <row r="108" spans="1:15" ht="15.75" x14ac:dyDescent="0.25">
      <c r="A108" s="7"/>
      <c r="B108" s="58"/>
      <c r="C108" s="47"/>
      <c r="D108" s="47"/>
      <c r="E108" s="47"/>
      <c r="F108" s="59"/>
      <c r="G108" s="59"/>
      <c r="H108" s="47"/>
      <c r="I108" s="47"/>
      <c r="J108" s="47"/>
      <c r="K108" s="47"/>
      <c r="L108" s="47"/>
      <c r="M108" s="47"/>
      <c r="O108" s="45"/>
    </row>
    <row r="109" spans="1:15" ht="15.75" x14ac:dyDescent="0.25">
      <c r="A109" s="7"/>
      <c r="B109" s="58"/>
      <c r="C109" s="47"/>
      <c r="D109" s="47"/>
      <c r="E109" s="47"/>
      <c r="F109" s="59"/>
      <c r="G109" s="59"/>
      <c r="H109" s="47"/>
      <c r="I109" s="47"/>
      <c r="J109" s="47"/>
      <c r="K109" s="47"/>
      <c r="L109" s="47"/>
      <c r="M109" s="47"/>
      <c r="O109" s="45"/>
    </row>
    <row r="110" spans="1:15" ht="15.75" x14ac:dyDescent="0.25">
      <c r="A110" s="7"/>
      <c r="B110" s="58"/>
      <c r="C110" s="47"/>
      <c r="D110" s="47"/>
      <c r="E110" s="47"/>
      <c r="F110" s="59"/>
      <c r="G110" s="59"/>
      <c r="H110" s="47"/>
      <c r="I110" s="47"/>
      <c r="J110" s="47"/>
      <c r="K110" s="47"/>
      <c r="L110" s="47"/>
      <c r="M110" s="47"/>
      <c r="O110" s="45"/>
    </row>
    <row r="111" spans="1:15" ht="15.75" x14ac:dyDescent="0.25">
      <c r="A111" s="7"/>
      <c r="B111" s="58"/>
      <c r="C111" s="47"/>
      <c r="D111" s="47"/>
      <c r="E111" s="47"/>
      <c r="F111" s="59"/>
      <c r="G111" s="59"/>
      <c r="H111" s="47"/>
      <c r="I111" s="47"/>
      <c r="J111" s="47"/>
      <c r="K111" s="47"/>
      <c r="L111" s="47"/>
      <c r="M111" s="47"/>
      <c r="O111" s="45"/>
    </row>
    <row r="112" spans="1:15" ht="15.75" x14ac:dyDescent="0.25">
      <c r="A112" s="7"/>
      <c r="B112" s="58"/>
      <c r="C112" s="47"/>
      <c r="D112" s="47"/>
      <c r="E112" s="47"/>
      <c r="F112" s="59"/>
      <c r="G112" s="59"/>
      <c r="H112" s="47"/>
      <c r="I112" s="47"/>
      <c r="J112" s="47"/>
      <c r="K112" s="47"/>
      <c r="L112" s="47"/>
      <c r="M112" s="47"/>
      <c r="O112" s="45"/>
    </row>
    <row r="113" spans="1:15" ht="15.75" x14ac:dyDescent="0.25">
      <c r="A113" s="8"/>
      <c r="B113" s="58"/>
      <c r="C113" s="47"/>
      <c r="D113" s="47"/>
      <c r="E113" s="47"/>
      <c r="F113" s="59"/>
      <c r="G113" s="59"/>
      <c r="H113" s="47"/>
      <c r="I113" s="47"/>
      <c r="J113" s="47"/>
      <c r="K113" s="47"/>
      <c r="L113" s="47"/>
      <c r="M113" s="47"/>
      <c r="O113" s="45"/>
    </row>
    <row r="114" spans="1:15" ht="15.75" x14ac:dyDescent="0.25">
      <c r="A114" s="8"/>
      <c r="B114" s="58"/>
      <c r="C114" s="47"/>
      <c r="D114" s="47"/>
      <c r="E114" s="47"/>
      <c r="F114" s="59"/>
      <c r="G114" s="59"/>
      <c r="H114" s="47"/>
      <c r="I114" s="47"/>
      <c r="J114" s="47"/>
      <c r="K114" s="47"/>
      <c r="L114" s="47"/>
      <c r="M114" s="47"/>
      <c r="O114" s="45"/>
    </row>
    <row r="115" spans="1:15" ht="15.75" x14ac:dyDescent="0.25">
      <c r="A115" s="8"/>
      <c r="B115" s="58"/>
      <c r="C115" s="47"/>
      <c r="D115" s="47"/>
      <c r="E115" s="47"/>
      <c r="F115" s="59"/>
      <c r="G115" s="59"/>
      <c r="H115" s="47"/>
      <c r="I115" s="47"/>
      <c r="J115" s="47"/>
      <c r="K115" s="47"/>
      <c r="L115" s="47"/>
      <c r="M115" s="47"/>
      <c r="O115" s="45"/>
    </row>
    <row r="116" spans="1:15" ht="15.75" x14ac:dyDescent="0.25">
      <c r="A116" s="7"/>
      <c r="B116" s="58"/>
      <c r="C116" s="47"/>
      <c r="D116" s="47"/>
      <c r="E116" s="47"/>
      <c r="F116" s="59"/>
      <c r="G116" s="59"/>
      <c r="H116" s="47"/>
      <c r="I116" s="47"/>
      <c r="J116" s="47"/>
      <c r="K116" s="47"/>
      <c r="L116" s="47"/>
      <c r="M116" s="47"/>
      <c r="O116" s="45"/>
    </row>
    <row r="117" spans="1:15" ht="15.75" x14ac:dyDescent="0.25">
      <c r="A117" s="7"/>
      <c r="B117" s="58"/>
      <c r="C117" s="47"/>
      <c r="D117" s="47"/>
      <c r="E117" s="47"/>
      <c r="F117" s="59"/>
      <c r="G117" s="59"/>
      <c r="H117" s="47"/>
      <c r="I117" s="47"/>
      <c r="J117" s="47"/>
      <c r="K117" s="47"/>
      <c r="L117" s="47"/>
      <c r="M117" s="47"/>
      <c r="O117" s="45"/>
    </row>
    <row r="118" spans="1:15" ht="15.75" x14ac:dyDescent="0.25">
      <c r="A118" s="7"/>
      <c r="B118" s="58"/>
      <c r="C118" s="47"/>
      <c r="D118" s="47"/>
      <c r="E118" s="47"/>
      <c r="F118" s="59"/>
      <c r="G118" s="59"/>
      <c r="H118" s="47"/>
      <c r="I118" s="47"/>
      <c r="J118" s="47"/>
      <c r="K118" s="47"/>
      <c r="L118" s="47"/>
      <c r="M118" s="47"/>
      <c r="O118" s="45"/>
    </row>
    <row r="119" spans="1:15" ht="15.75" x14ac:dyDescent="0.25">
      <c r="A119" s="7"/>
      <c r="B119" s="58"/>
      <c r="C119" s="47"/>
      <c r="D119" s="47"/>
      <c r="E119" s="47"/>
      <c r="F119" s="59"/>
      <c r="G119" s="59"/>
      <c r="H119" s="47"/>
      <c r="I119" s="47"/>
      <c r="J119" s="47"/>
      <c r="K119" s="47"/>
      <c r="L119" s="47"/>
      <c r="M119" s="47"/>
      <c r="O119" s="45"/>
    </row>
    <row r="120" spans="1:15" ht="15.75" x14ac:dyDescent="0.25">
      <c r="A120" s="7"/>
      <c r="B120" s="58"/>
      <c r="C120" s="47"/>
      <c r="D120" s="47"/>
      <c r="E120" s="47"/>
      <c r="F120" s="59"/>
      <c r="G120" s="59"/>
      <c r="H120" s="47"/>
      <c r="I120" s="47"/>
      <c r="J120" s="47"/>
      <c r="K120" s="47"/>
      <c r="L120" s="47"/>
      <c r="M120" s="47"/>
      <c r="O120" s="45"/>
    </row>
    <row r="121" spans="1:15" ht="15.75" x14ac:dyDescent="0.25">
      <c r="A121" s="7"/>
      <c r="B121" s="58"/>
      <c r="C121" s="47"/>
      <c r="D121" s="47"/>
      <c r="E121" s="47"/>
      <c r="F121" s="59"/>
      <c r="G121" s="59"/>
      <c r="H121" s="47"/>
      <c r="I121" s="47"/>
      <c r="J121" s="47"/>
      <c r="K121" s="47"/>
      <c r="L121" s="47"/>
      <c r="M121" s="47"/>
      <c r="O121" s="45"/>
    </row>
    <row r="122" spans="1:15" ht="15.75" x14ac:dyDescent="0.25">
      <c r="A122" s="7"/>
      <c r="B122" s="58"/>
      <c r="C122" s="47"/>
      <c r="D122" s="47"/>
      <c r="E122" s="47"/>
      <c r="F122" s="59"/>
      <c r="G122" s="59"/>
      <c r="H122" s="47"/>
      <c r="I122" s="47"/>
      <c r="J122" s="47"/>
      <c r="K122" s="47"/>
      <c r="L122" s="47"/>
      <c r="M122" s="47"/>
      <c r="O122" s="45"/>
    </row>
    <row r="123" spans="1:15" ht="15.75" x14ac:dyDescent="0.25">
      <c r="A123" s="8"/>
      <c r="B123" s="58"/>
      <c r="C123" s="47"/>
      <c r="D123" s="47"/>
      <c r="E123" s="47"/>
      <c r="F123" s="59"/>
      <c r="G123" s="59"/>
      <c r="H123" s="47"/>
      <c r="I123" s="47"/>
      <c r="J123" s="47"/>
      <c r="K123" s="47"/>
      <c r="L123" s="47"/>
      <c r="M123" s="47"/>
      <c r="O123" s="45"/>
    </row>
    <row r="124" spans="1:15" ht="15.75" x14ac:dyDescent="0.25">
      <c r="A124" s="8"/>
      <c r="B124" s="58"/>
      <c r="C124" s="47"/>
      <c r="D124" s="47"/>
      <c r="E124" s="47"/>
      <c r="F124" s="59"/>
      <c r="G124" s="59"/>
      <c r="H124" s="47"/>
      <c r="I124" s="47"/>
      <c r="J124" s="47"/>
      <c r="K124" s="47"/>
      <c r="L124" s="47"/>
      <c r="M124" s="47"/>
      <c r="O124" s="45"/>
    </row>
    <row r="125" spans="1:15" ht="15.75" x14ac:dyDescent="0.25">
      <c r="A125" s="8"/>
      <c r="B125" s="58"/>
      <c r="C125" s="47"/>
      <c r="D125" s="47"/>
      <c r="E125" s="47"/>
      <c r="F125" s="59"/>
      <c r="G125" s="59"/>
      <c r="H125" s="47"/>
      <c r="I125" s="47"/>
      <c r="J125" s="47"/>
      <c r="K125" s="47"/>
      <c r="L125" s="47"/>
      <c r="M125" s="47"/>
      <c r="O125" s="45"/>
    </row>
    <row r="126" spans="1:15" ht="15.75" x14ac:dyDescent="0.25">
      <c r="A126" s="7"/>
      <c r="B126" s="58"/>
      <c r="C126" s="47"/>
      <c r="D126" s="47"/>
      <c r="E126" s="47"/>
      <c r="F126" s="59"/>
      <c r="G126" s="59"/>
      <c r="H126" s="47"/>
      <c r="I126" s="47"/>
      <c r="J126" s="47"/>
      <c r="K126" s="47"/>
      <c r="L126" s="47"/>
      <c r="M126" s="47"/>
      <c r="O126" s="45"/>
    </row>
    <row r="127" spans="1:15" ht="15.75" x14ac:dyDescent="0.25">
      <c r="A127" s="7"/>
      <c r="B127" s="58"/>
      <c r="C127" s="47"/>
      <c r="D127" s="47"/>
      <c r="E127" s="47"/>
      <c r="F127" s="59"/>
      <c r="G127" s="59"/>
      <c r="H127" s="47"/>
      <c r="I127" s="47"/>
      <c r="J127" s="47"/>
      <c r="K127" s="47"/>
      <c r="L127" s="47"/>
      <c r="M127" s="47"/>
      <c r="O127" s="45"/>
    </row>
    <row r="128" spans="1:15" ht="15.75" x14ac:dyDescent="0.25">
      <c r="A128" s="7"/>
      <c r="B128" s="58"/>
      <c r="C128" s="47"/>
      <c r="D128" s="47"/>
      <c r="E128" s="47"/>
      <c r="F128" s="59"/>
      <c r="G128" s="59"/>
      <c r="H128" s="47"/>
      <c r="I128" s="47"/>
      <c r="J128" s="47"/>
      <c r="K128" s="47"/>
      <c r="L128" s="47"/>
      <c r="M128" s="47"/>
      <c r="O128" s="45"/>
    </row>
    <row r="129" spans="1:15" x14ac:dyDescent="0.25">
      <c r="A129" s="2"/>
      <c r="B129" s="61"/>
      <c r="O129" s="45"/>
    </row>
    <row r="130" spans="1:15" x14ac:dyDescent="0.25">
      <c r="A130" s="2"/>
      <c r="B130" s="61"/>
      <c r="O130" s="45"/>
    </row>
    <row r="131" spans="1:15" x14ac:dyDescent="0.25">
      <c r="A131" s="2"/>
      <c r="B131" s="61"/>
      <c r="O131" s="45"/>
    </row>
    <row r="132" spans="1:15" x14ac:dyDescent="0.25">
      <c r="A132" s="2"/>
      <c r="B132" s="61"/>
      <c r="O132" s="45"/>
    </row>
    <row r="133" spans="1:15" x14ac:dyDescent="0.25">
      <c r="A133" s="3"/>
      <c r="B133" s="61"/>
      <c r="O133" s="45"/>
    </row>
    <row r="134" spans="1:15" x14ac:dyDescent="0.25">
      <c r="A134" s="3"/>
      <c r="B134" s="61"/>
      <c r="O134" s="45"/>
    </row>
    <row r="135" spans="1:15" x14ac:dyDescent="0.25">
      <c r="A135" s="3"/>
      <c r="B135" s="61"/>
      <c r="O135" s="45"/>
    </row>
    <row r="136" spans="1:15" x14ac:dyDescent="0.25">
      <c r="A136" s="2"/>
      <c r="B136" s="61"/>
      <c r="O136" s="45"/>
    </row>
    <row r="137" spans="1:15" x14ac:dyDescent="0.25">
      <c r="A137" s="2"/>
      <c r="B137" s="61"/>
      <c r="O137" s="45"/>
    </row>
    <row r="138" spans="1:15" x14ac:dyDescent="0.25">
      <c r="A138" s="2"/>
      <c r="B138" s="61"/>
      <c r="O138" s="45"/>
    </row>
    <row r="139" spans="1:15" x14ac:dyDescent="0.25">
      <c r="A139" s="2"/>
      <c r="B139" s="61"/>
      <c r="O139" s="45"/>
    </row>
    <row r="140" spans="1:15" x14ac:dyDescent="0.25">
      <c r="A140" s="2"/>
      <c r="B140" s="61"/>
      <c r="O140" s="45"/>
    </row>
    <row r="141" spans="1:15" x14ac:dyDescent="0.25">
      <c r="A141" s="2"/>
      <c r="B141" s="61"/>
      <c r="O141" s="45"/>
    </row>
    <row r="142" spans="1:15" x14ac:dyDescent="0.25">
      <c r="A142" s="2"/>
      <c r="B142" s="61"/>
      <c r="O142" s="45"/>
    </row>
    <row r="143" spans="1:15" x14ac:dyDescent="0.25">
      <c r="A143" s="3"/>
      <c r="B143" s="61"/>
      <c r="O143" s="45"/>
    </row>
    <row r="144" spans="1:15" x14ac:dyDescent="0.25">
      <c r="A144" s="3"/>
      <c r="B144" s="61"/>
      <c r="O144" s="45"/>
    </row>
    <row r="145" spans="1:15" x14ac:dyDescent="0.25">
      <c r="A145" s="3"/>
      <c r="B145" s="61"/>
      <c r="O145" s="45"/>
    </row>
    <row r="146" spans="1:15" x14ac:dyDescent="0.25">
      <c r="A146" s="2"/>
      <c r="B146" s="61"/>
      <c r="O146" s="45"/>
    </row>
    <row r="147" spans="1:15" x14ac:dyDescent="0.25">
      <c r="A147" s="2"/>
      <c r="B147" s="61"/>
      <c r="O147" s="45"/>
    </row>
    <row r="148" spans="1:15" x14ac:dyDescent="0.25">
      <c r="A148" s="2"/>
      <c r="B148" s="61"/>
      <c r="O148" s="45"/>
    </row>
    <row r="149" spans="1:15" x14ac:dyDescent="0.25">
      <c r="A149" s="2"/>
      <c r="B149" s="61"/>
      <c r="O149" s="45"/>
    </row>
    <row r="150" spans="1:15" x14ac:dyDescent="0.25">
      <c r="A150" s="2"/>
      <c r="B150" s="61"/>
      <c r="O150" s="45"/>
    </row>
    <row r="151" spans="1:15" x14ac:dyDescent="0.25">
      <c r="A151" s="2"/>
      <c r="B151" s="61"/>
      <c r="O151" s="45"/>
    </row>
    <row r="152" spans="1:15" x14ac:dyDescent="0.25">
      <c r="A152" s="2"/>
      <c r="B152" s="61"/>
      <c r="O152" s="45"/>
    </row>
    <row r="153" spans="1:15" x14ac:dyDescent="0.25">
      <c r="A153" s="3"/>
      <c r="B153" s="61"/>
      <c r="O153" s="45"/>
    </row>
    <row r="154" spans="1:15" x14ac:dyDescent="0.25">
      <c r="A154" s="3"/>
      <c r="B154" s="61"/>
      <c r="O154" s="45"/>
    </row>
    <row r="155" spans="1:15" x14ac:dyDescent="0.25">
      <c r="A155" s="3"/>
      <c r="B155" s="61"/>
      <c r="O155" s="45"/>
    </row>
    <row r="156" spans="1:15" x14ac:dyDescent="0.25">
      <c r="A156" s="2"/>
      <c r="B156" s="61"/>
      <c r="O156" s="45"/>
    </row>
    <row r="157" spans="1:15" x14ac:dyDescent="0.25">
      <c r="A157" s="2"/>
      <c r="B157" s="61"/>
      <c r="O157" s="45"/>
    </row>
    <row r="158" spans="1:15" x14ac:dyDescent="0.25">
      <c r="A158" s="2"/>
      <c r="B158" s="61"/>
      <c r="O158" s="45"/>
    </row>
    <row r="159" spans="1:15" x14ac:dyDescent="0.25">
      <c r="A159" s="2"/>
      <c r="B159" s="61"/>
      <c r="O159" s="45"/>
    </row>
    <row r="160" spans="1:15" x14ac:dyDescent="0.25">
      <c r="A160" s="2"/>
      <c r="B160" s="61"/>
      <c r="O160" s="45"/>
    </row>
    <row r="161" spans="1:15" x14ac:dyDescent="0.25">
      <c r="A161" s="2"/>
      <c r="B161" s="61"/>
      <c r="O161" s="45"/>
    </row>
    <row r="162" spans="1:15" x14ac:dyDescent="0.25">
      <c r="A162" s="2"/>
      <c r="B162" s="61"/>
      <c r="O162" s="45"/>
    </row>
    <row r="163" spans="1:15" x14ac:dyDescent="0.25">
      <c r="A163" s="3"/>
      <c r="B163" s="61"/>
      <c r="O163" s="45"/>
    </row>
    <row r="164" spans="1:15" x14ac:dyDescent="0.25">
      <c r="A164" s="3"/>
      <c r="B164" s="61"/>
      <c r="O164" s="45"/>
    </row>
    <row r="165" spans="1:15" x14ac:dyDescent="0.25">
      <c r="A165" s="3"/>
      <c r="B165" s="61"/>
      <c r="O165" s="45"/>
    </row>
    <row r="166" spans="1:15" x14ac:dyDescent="0.25">
      <c r="A166" s="2"/>
      <c r="B166" s="61"/>
      <c r="O166" s="45"/>
    </row>
    <row r="167" spans="1:15" x14ac:dyDescent="0.25">
      <c r="A167" s="2"/>
      <c r="B167" s="61"/>
      <c r="O167" s="45"/>
    </row>
    <row r="168" spans="1:15" x14ac:dyDescent="0.25">
      <c r="A168" s="2"/>
      <c r="B168" s="61"/>
      <c r="O168" s="45"/>
    </row>
    <row r="169" spans="1:15" x14ac:dyDescent="0.25">
      <c r="A169" s="2"/>
      <c r="B169" s="61"/>
      <c r="O169" s="45"/>
    </row>
    <row r="170" spans="1:15" x14ac:dyDescent="0.25">
      <c r="A170" s="2"/>
      <c r="B170" s="61"/>
      <c r="O170" s="45"/>
    </row>
    <row r="171" spans="1:15" x14ac:dyDescent="0.25">
      <c r="A171" s="2"/>
      <c r="B171" s="61"/>
      <c r="O171" s="45"/>
    </row>
    <row r="172" spans="1:15" x14ac:dyDescent="0.25">
      <c r="A172" s="2"/>
      <c r="B172" s="61"/>
      <c r="O172" s="45"/>
    </row>
    <row r="173" spans="1:15" x14ac:dyDescent="0.25">
      <c r="A173" s="3"/>
      <c r="B173" s="61"/>
      <c r="O173" s="45"/>
    </row>
    <row r="174" spans="1:15" x14ac:dyDescent="0.25">
      <c r="A174" s="3"/>
      <c r="B174" s="61"/>
      <c r="O174" s="45"/>
    </row>
    <row r="175" spans="1:15" x14ac:dyDescent="0.25">
      <c r="A175" s="3"/>
      <c r="B175" s="61"/>
      <c r="O175" s="45"/>
    </row>
    <row r="176" spans="1:15" x14ac:dyDescent="0.25">
      <c r="A176" s="2"/>
      <c r="B176" s="61"/>
      <c r="O176" s="45"/>
    </row>
    <row r="177" spans="1:15" x14ac:dyDescent="0.25">
      <c r="A177" s="2"/>
      <c r="B177" s="61"/>
      <c r="O177" s="45"/>
    </row>
    <row r="178" spans="1:15" x14ac:dyDescent="0.25">
      <c r="A178" s="2"/>
      <c r="B178" s="61"/>
      <c r="O178" s="45"/>
    </row>
    <row r="179" spans="1:15" x14ac:dyDescent="0.25">
      <c r="A179" s="2"/>
      <c r="B179" s="61"/>
      <c r="O179" s="45"/>
    </row>
    <row r="180" spans="1:15" x14ac:dyDescent="0.25">
      <c r="A180" s="2"/>
      <c r="B180" s="61"/>
      <c r="O180" s="45"/>
    </row>
    <row r="181" spans="1:15" x14ac:dyDescent="0.25">
      <c r="A181" s="2"/>
      <c r="B181" s="61"/>
      <c r="O181" s="45"/>
    </row>
    <row r="182" spans="1:15" x14ac:dyDescent="0.25">
      <c r="A182" s="2"/>
      <c r="B182" s="61"/>
      <c r="O182" s="45"/>
    </row>
    <row r="183" spans="1:15" x14ac:dyDescent="0.25">
      <c r="A183" s="3"/>
      <c r="B183" s="61"/>
      <c r="O183" s="45"/>
    </row>
    <row r="184" spans="1:15" x14ac:dyDescent="0.25">
      <c r="A184" s="3"/>
      <c r="B184" s="61"/>
      <c r="O184" s="45"/>
    </row>
    <row r="185" spans="1:15" x14ac:dyDescent="0.25">
      <c r="A185" s="3"/>
      <c r="B185" s="61"/>
      <c r="O185" s="45"/>
    </row>
    <row r="186" spans="1:15" x14ac:dyDescent="0.25">
      <c r="A186" s="2"/>
      <c r="B186" s="61"/>
      <c r="O186" s="45"/>
    </row>
    <row r="187" spans="1:15" x14ac:dyDescent="0.25">
      <c r="A187" s="2"/>
      <c r="B187" s="61"/>
      <c r="O187" s="45"/>
    </row>
    <row r="188" spans="1:15" x14ac:dyDescent="0.25">
      <c r="A188" s="2"/>
      <c r="B188" s="61"/>
      <c r="O188" s="45"/>
    </row>
    <row r="189" spans="1:15" x14ac:dyDescent="0.25">
      <c r="A189" s="2"/>
      <c r="B189" s="61"/>
      <c r="O189" s="45"/>
    </row>
    <row r="190" spans="1:15" x14ac:dyDescent="0.25">
      <c r="A190" s="2"/>
      <c r="B190" s="61"/>
      <c r="O190" s="45"/>
    </row>
    <row r="191" spans="1:15" x14ac:dyDescent="0.25">
      <c r="A191" s="2"/>
      <c r="B191" s="61"/>
      <c r="O191" s="45"/>
    </row>
    <row r="192" spans="1:15" x14ac:dyDescent="0.25">
      <c r="A192" s="2"/>
      <c r="B192" s="61"/>
      <c r="O192" s="45"/>
    </row>
    <row r="193" spans="1:15" x14ac:dyDescent="0.25">
      <c r="A193" s="3"/>
      <c r="B193" s="61"/>
      <c r="O193" s="45"/>
    </row>
    <row r="194" spans="1:15" x14ac:dyDescent="0.25">
      <c r="A194" s="3"/>
      <c r="B194" s="61"/>
      <c r="O194" s="45"/>
    </row>
    <row r="195" spans="1:15" x14ac:dyDescent="0.25">
      <c r="A195" s="3"/>
      <c r="B195" s="61"/>
      <c r="O195" s="45"/>
    </row>
    <row r="196" spans="1:15" x14ac:dyDescent="0.25">
      <c r="A196" s="2"/>
      <c r="B196" s="61"/>
      <c r="O196" s="45"/>
    </row>
    <row r="197" spans="1:15" x14ac:dyDescent="0.25">
      <c r="A197" s="2"/>
      <c r="B197" s="61"/>
      <c r="O197" s="45"/>
    </row>
    <row r="198" spans="1:15" x14ac:dyDescent="0.25">
      <c r="A198" s="2"/>
      <c r="B198" s="61"/>
      <c r="O198" s="45"/>
    </row>
    <row r="199" spans="1:15" x14ac:dyDescent="0.25">
      <c r="A199" s="2"/>
      <c r="B199" s="61"/>
      <c r="O199" s="45"/>
    </row>
    <row r="200" spans="1:15" x14ac:dyDescent="0.25">
      <c r="A200" s="2"/>
      <c r="B200" s="61"/>
      <c r="O200" s="45"/>
    </row>
    <row r="201" spans="1:15" x14ac:dyDescent="0.25">
      <c r="A201" s="2"/>
      <c r="B201" s="61"/>
      <c r="O201" s="45"/>
    </row>
    <row r="202" spans="1:15" x14ac:dyDescent="0.25">
      <c r="A202" s="2"/>
      <c r="B202" s="61"/>
      <c r="O202" s="45"/>
    </row>
    <row r="203" spans="1:15" x14ac:dyDescent="0.25">
      <c r="A203" s="3"/>
      <c r="B203" s="61"/>
      <c r="O203" s="45"/>
    </row>
    <row r="204" spans="1:15" x14ac:dyDescent="0.25">
      <c r="A204" s="3"/>
      <c r="B204" s="61"/>
      <c r="O204" s="45"/>
    </row>
    <row r="205" spans="1:15" x14ac:dyDescent="0.25">
      <c r="A205" s="3"/>
      <c r="B205" s="61"/>
      <c r="O205" s="45"/>
    </row>
    <row r="206" spans="1:15" x14ac:dyDescent="0.25">
      <c r="A206" s="2"/>
      <c r="B206" s="61"/>
      <c r="O206" s="45"/>
    </row>
    <row r="207" spans="1:15" x14ac:dyDescent="0.25">
      <c r="A207" s="2"/>
      <c r="B207" s="61"/>
      <c r="O207" s="45"/>
    </row>
    <row r="208" spans="1:15" x14ac:dyDescent="0.25">
      <c r="A208" s="2"/>
      <c r="B208" s="61"/>
      <c r="O208" s="45"/>
    </row>
    <row r="209" spans="1:15" x14ac:dyDescent="0.25">
      <c r="A209" s="2"/>
      <c r="O209" s="45"/>
    </row>
    <row r="210" spans="1:15" x14ac:dyDescent="0.25">
      <c r="A210" s="2"/>
      <c r="O210" s="45"/>
    </row>
    <row r="211" spans="1:15" x14ac:dyDescent="0.25">
      <c r="A211" s="2"/>
      <c r="O211" s="45"/>
    </row>
    <row r="212" spans="1:15" x14ac:dyDescent="0.25">
      <c r="A212" s="2"/>
      <c r="O212" s="45"/>
    </row>
    <row r="213" spans="1:15" x14ac:dyDescent="0.25">
      <c r="A213" s="3"/>
      <c r="O213" s="45"/>
    </row>
    <row r="214" spans="1:15" x14ac:dyDescent="0.25">
      <c r="A214" s="3"/>
      <c r="O214" s="45"/>
    </row>
    <row r="215" spans="1:15" x14ac:dyDescent="0.25">
      <c r="A215" s="3"/>
      <c r="O215" s="45"/>
    </row>
    <row r="216" spans="1:15" x14ac:dyDescent="0.25">
      <c r="A216" s="2"/>
      <c r="O216" s="45"/>
    </row>
    <row r="217" spans="1:15" x14ac:dyDescent="0.25">
      <c r="A217" s="2"/>
      <c r="O217" s="45"/>
    </row>
    <row r="218" spans="1:15" x14ac:dyDescent="0.25">
      <c r="A218" s="2"/>
      <c r="O218" s="45"/>
    </row>
    <row r="219" spans="1:15" x14ac:dyDescent="0.25">
      <c r="A219" s="2"/>
      <c r="O219" s="45"/>
    </row>
    <row r="220" spans="1:15" x14ac:dyDescent="0.25">
      <c r="A220" s="2"/>
      <c r="O220" s="45"/>
    </row>
    <row r="221" spans="1:15" x14ac:dyDescent="0.25">
      <c r="A221" s="2"/>
      <c r="O221" s="45"/>
    </row>
    <row r="222" spans="1:15" x14ac:dyDescent="0.25">
      <c r="A222" s="2"/>
      <c r="O222" s="45"/>
    </row>
    <row r="223" spans="1:15" x14ac:dyDescent="0.25">
      <c r="A223" s="3"/>
      <c r="O223" s="45"/>
    </row>
    <row r="224" spans="1:15" x14ac:dyDescent="0.25">
      <c r="A224" s="3"/>
      <c r="O224" s="45"/>
    </row>
    <row r="225" spans="1:15" x14ac:dyDescent="0.25">
      <c r="A225" s="3"/>
      <c r="O225" s="45"/>
    </row>
    <row r="226" spans="1:15" x14ac:dyDescent="0.25">
      <c r="A226" s="2"/>
      <c r="O226" s="45"/>
    </row>
    <row r="227" spans="1:15" x14ac:dyDescent="0.25">
      <c r="A227" s="2"/>
      <c r="O227" s="45"/>
    </row>
    <row r="228" spans="1:15" x14ac:dyDescent="0.25">
      <c r="A228" s="2"/>
      <c r="O228" s="45"/>
    </row>
    <row r="229" spans="1:15" x14ac:dyDescent="0.25">
      <c r="A229" s="2"/>
      <c r="O229" s="45"/>
    </row>
    <row r="230" spans="1:15" x14ac:dyDescent="0.25">
      <c r="A230" s="2"/>
      <c r="O230" s="45"/>
    </row>
    <row r="231" spans="1:15" x14ac:dyDescent="0.25">
      <c r="A231" s="2"/>
      <c r="O231" s="45"/>
    </row>
    <row r="232" spans="1:15" x14ac:dyDescent="0.25">
      <c r="A232" s="2"/>
      <c r="O232" s="45"/>
    </row>
    <row r="233" spans="1:15" x14ac:dyDescent="0.25">
      <c r="A233" s="3"/>
      <c r="O233" s="45"/>
    </row>
    <row r="234" spans="1:15" x14ac:dyDescent="0.25">
      <c r="A234" s="3"/>
      <c r="O234" s="45"/>
    </row>
    <row r="235" spans="1:15" x14ac:dyDescent="0.25">
      <c r="A235" s="3"/>
      <c r="O235" s="45"/>
    </row>
    <row r="236" spans="1:15" x14ac:dyDescent="0.25">
      <c r="A236" s="2"/>
      <c r="O236" s="45"/>
    </row>
    <row r="237" spans="1:15" x14ac:dyDescent="0.25">
      <c r="A237" s="2"/>
      <c r="O237" s="45"/>
    </row>
    <row r="238" spans="1:15" x14ac:dyDescent="0.25">
      <c r="A238" s="2"/>
      <c r="O238" s="45"/>
    </row>
    <row r="239" spans="1:15" x14ac:dyDescent="0.25">
      <c r="A239" s="2"/>
      <c r="O239" s="45"/>
    </row>
    <row r="240" spans="1:15" x14ac:dyDescent="0.25">
      <c r="A240" s="2"/>
      <c r="O240" s="45"/>
    </row>
    <row r="241" spans="1:15" x14ac:dyDescent="0.25">
      <c r="A241" s="2"/>
      <c r="O241" s="45"/>
    </row>
    <row r="242" spans="1:15" x14ac:dyDescent="0.25">
      <c r="A242" s="2"/>
      <c r="O242" s="45"/>
    </row>
    <row r="243" spans="1:15" x14ac:dyDescent="0.25">
      <c r="A243" s="3"/>
      <c r="O243" s="45"/>
    </row>
    <row r="244" spans="1:15" x14ac:dyDescent="0.25">
      <c r="A244" s="3"/>
      <c r="O244" s="45"/>
    </row>
    <row r="245" spans="1:15" x14ac:dyDescent="0.25">
      <c r="A245" s="3"/>
      <c r="O245" s="45"/>
    </row>
    <row r="246" spans="1:15" x14ac:dyDescent="0.25">
      <c r="A246" s="2"/>
      <c r="O246" s="45"/>
    </row>
    <row r="247" spans="1:15" x14ac:dyDescent="0.25">
      <c r="A247" s="2"/>
      <c r="O247" s="45"/>
    </row>
    <row r="248" spans="1:15" x14ac:dyDescent="0.25">
      <c r="A248" s="2"/>
      <c r="O248" s="45"/>
    </row>
    <row r="249" spans="1:15" x14ac:dyDescent="0.25">
      <c r="A249" s="2"/>
      <c r="O249" s="45"/>
    </row>
    <row r="250" spans="1:15" x14ac:dyDescent="0.25">
      <c r="A250" s="2"/>
      <c r="O250" s="45"/>
    </row>
    <row r="251" spans="1:15" x14ac:dyDescent="0.25">
      <c r="A251" s="2"/>
      <c r="O251" s="45"/>
    </row>
    <row r="252" spans="1:15" x14ac:dyDescent="0.25">
      <c r="A252" s="2"/>
      <c r="O252" s="45"/>
    </row>
    <row r="253" spans="1:15" x14ac:dyDescent="0.25">
      <c r="A253" s="3"/>
      <c r="O253" s="45"/>
    </row>
    <row r="254" spans="1:15" x14ac:dyDescent="0.25">
      <c r="A254" s="3"/>
      <c r="O254" s="45"/>
    </row>
    <row r="255" spans="1:15" x14ac:dyDescent="0.25">
      <c r="A255" s="3"/>
      <c r="O255" s="45"/>
    </row>
    <row r="256" spans="1:15" x14ac:dyDescent="0.25">
      <c r="A256" s="2"/>
      <c r="O256" s="45"/>
    </row>
    <row r="257" spans="1:15" x14ac:dyDescent="0.25">
      <c r="A257" s="2"/>
      <c r="O257" s="45"/>
    </row>
    <row r="258" spans="1:15" x14ac:dyDescent="0.25">
      <c r="A258" s="2"/>
      <c r="O258" s="45"/>
    </row>
    <row r="259" spans="1:15" x14ac:dyDescent="0.25">
      <c r="A259" s="2"/>
      <c r="O259" s="45"/>
    </row>
    <row r="260" spans="1:15" x14ac:dyDescent="0.25">
      <c r="A260" s="2"/>
      <c r="O260" s="45"/>
    </row>
    <row r="261" spans="1:15" x14ac:dyDescent="0.25">
      <c r="A261" s="2"/>
      <c r="O261" s="45"/>
    </row>
    <row r="262" spans="1:15" x14ac:dyDescent="0.25">
      <c r="A262" s="2"/>
      <c r="O262" s="45"/>
    </row>
    <row r="263" spans="1:15" x14ac:dyDescent="0.25">
      <c r="A263" s="3"/>
      <c r="O263" s="45"/>
    </row>
    <row r="264" spans="1:15" x14ac:dyDescent="0.25">
      <c r="A264" s="3"/>
      <c r="O264" s="45"/>
    </row>
    <row r="265" spans="1:15" x14ac:dyDescent="0.25">
      <c r="A265" s="3"/>
      <c r="O265" s="45"/>
    </row>
    <row r="266" spans="1:15" x14ac:dyDescent="0.25">
      <c r="A266" s="2"/>
      <c r="O266" s="45"/>
    </row>
    <row r="267" spans="1:15" x14ac:dyDescent="0.25">
      <c r="A267" s="2"/>
      <c r="O267" s="45"/>
    </row>
    <row r="268" spans="1:15" x14ac:dyDescent="0.25">
      <c r="A268" s="2"/>
      <c r="O268" s="45"/>
    </row>
    <row r="269" spans="1:15" x14ac:dyDescent="0.25">
      <c r="A269" s="2"/>
      <c r="O269" s="45"/>
    </row>
    <row r="270" spans="1:15" x14ac:dyDescent="0.25">
      <c r="A270" s="2"/>
      <c r="O270" s="45"/>
    </row>
    <row r="271" spans="1:15" x14ac:dyDescent="0.25">
      <c r="A271" s="2"/>
      <c r="O271" s="45"/>
    </row>
    <row r="272" spans="1:15" x14ac:dyDescent="0.25">
      <c r="A272" s="2"/>
      <c r="O272" s="45"/>
    </row>
    <row r="273" spans="1:15" x14ac:dyDescent="0.25">
      <c r="A273" s="3"/>
      <c r="O273" s="45"/>
    </row>
    <row r="274" spans="1:15" x14ac:dyDescent="0.25">
      <c r="A274" s="3"/>
      <c r="O274" s="45"/>
    </row>
    <row r="275" spans="1:15" x14ac:dyDescent="0.25">
      <c r="A275" s="3"/>
      <c r="O275" s="45"/>
    </row>
    <row r="276" spans="1:15" x14ac:dyDescent="0.25">
      <c r="A276" s="2"/>
      <c r="O276" s="45"/>
    </row>
    <row r="277" spans="1:15" x14ac:dyDescent="0.25">
      <c r="A277" s="2"/>
      <c r="O277" s="45"/>
    </row>
    <row r="278" spans="1:15" x14ac:dyDescent="0.25">
      <c r="A278" s="2"/>
      <c r="O278" s="45"/>
    </row>
    <row r="279" spans="1:15" x14ac:dyDescent="0.25">
      <c r="A279" s="2"/>
      <c r="O279" s="45"/>
    </row>
    <row r="280" spans="1:15" x14ac:dyDescent="0.25">
      <c r="A280" s="2"/>
      <c r="O280" s="45"/>
    </row>
    <row r="281" spans="1:15" x14ac:dyDescent="0.25">
      <c r="A281" s="2"/>
      <c r="O281" s="45"/>
    </row>
    <row r="282" spans="1:15" x14ac:dyDescent="0.25">
      <c r="A282" s="2"/>
      <c r="O282" s="45"/>
    </row>
    <row r="283" spans="1:15" x14ac:dyDescent="0.25">
      <c r="A283" s="3"/>
      <c r="O283" s="45"/>
    </row>
    <row r="284" spans="1:15" x14ac:dyDescent="0.25">
      <c r="A284" s="3"/>
      <c r="O284" s="45"/>
    </row>
    <row r="285" spans="1:15" x14ac:dyDescent="0.25">
      <c r="A285" s="3"/>
      <c r="O285" s="45"/>
    </row>
    <row r="286" spans="1:15" x14ac:dyDescent="0.25">
      <c r="A286" s="2"/>
      <c r="O286" s="45"/>
    </row>
    <row r="287" spans="1:15" x14ac:dyDescent="0.25">
      <c r="A287" s="2"/>
      <c r="O287" s="45"/>
    </row>
    <row r="288" spans="1:15" x14ac:dyDescent="0.25">
      <c r="A288" s="2"/>
      <c r="O288" s="45"/>
    </row>
    <row r="289" spans="1:15" x14ac:dyDescent="0.25">
      <c r="A289" s="2"/>
      <c r="O289" s="45"/>
    </row>
    <row r="290" spans="1:15" x14ac:dyDescent="0.25">
      <c r="A290" s="2"/>
      <c r="O290" s="45"/>
    </row>
    <row r="291" spans="1:15" x14ac:dyDescent="0.25">
      <c r="A291" s="2"/>
      <c r="O291" s="45"/>
    </row>
    <row r="292" spans="1:15" x14ac:dyDescent="0.25">
      <c r="A292" s="2"/>
      <c r="O292" s="45"/>
    </row>
    <row r="293" spans="1:15" x14ac:dyDescent="0.25">
      <c r="A293" s="3"/>
      <c r="O293" s="45"/>
    </row>
    <row r="294" spans="1:15" x14ac:dyDescent="0.25">
      <c r="A294" s="3"/>
      <c r="O294" s="45"/>
    </row>
    <row r="295" spans="1:15" x14ac:dyDescent="0.25">
      <c r="A295" s="3"/>
      <c r="O295" s="45"/>
    </row>
    <row r="296" spans="1:15" x14ac:dyDescent="0.25">
      <c r="A296" s="2"/>
      <c r="O296" s="45"/>
    </row>
    <row r="297" spans="1:15" x14ac:dyDescent="0.25">
      <c r="A297" s="2"/>
      <c r="O297" s="45"/>
    </row>
    <row r="298" spans="1:15" x14ac:dyDescent="0.25">
      <c r="A298" s="1"/>
      <c r="O298" s="45"/>
    </row>
    <row r="299" spans="1:15" x14ac:dyDescent="0.25">
      <c r="A299" s="1"/>
      <c r="O299" s="45"/>
    </row>
    <row r="300" spans="1:15" x14ac:dyDescent="0.25">
      <c r="A300" s="1"/>
      <c r="O300" s="45"/>
    </row>
  </sheetData>
  <mergeCells count="12">
    <mergeCell ref="B85:G85"/>
    <mergeCell ref="B88:G88"/>
    <mergeCell ref="B91:G91"/>
    <mergeCell ref="B94:G94"/>
    <mergeCell ref="A1:M3"/>
    <mergeCell ref="A4:M5"/>
    <mergeCell ref="A6:M7"/>
    <mergeCell ref="B78:G78"/>
    <mergeCell ref="B82:G82"/>
    <mergeCell ref="B79:G79"/>
    <mergeCell ref="B80:G80"/>
    <mergeCell ref="B81:G81"/>
  </mergeCells>
  <pageMargins left="0.7" right="0.7" top="0.75" bottom="0.75" header="0.3" footer="0.3"/>
  <pageSetup paperSize="9" scale="56" orientation="portrait" r:id="rId1"/>
  <colBreaks count="1" manualBreakCount="1">
    <brk id="7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H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2021-01-25T09:42:28Z</cp:lastPrinted>
  <dcterms:created xsi:type="dcterms:W3CDTF">2020-01-31T07:01:33Z</dcterms:created>
  <dcterms:modified xsi:type="dcterms:W3CDTF">2021-02-18T03:38:55Z</dcterms:modified>
</cp:coreProperties>
</file>